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1\(3) aprilie 2021\proiecte\"/>
    </mc:Choice>
  </mc:AlternateContent>
  <xr:revisionPtr revIDLastSave="0" documentId="13_ncr:1_{507ECACF-82B4-4B66-9277-5CF2FE1DCBF8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Sheet1!$A$1:$C$157</definedName>
    <definedName name="_xlnm.Print_Titles" localSheetId="0">Sheet1!$8:$8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142" i="1"/>
  <c r="C141" i="1"/>
  <c r="C136" i="1"/>
  <c r="C135" i="1"/>
  <c r="C2" i="1"/>
</calcChain>
</file>

<file path=xl/sharedStrings.xml><?xml version="1.0" encoding="utf-8"?>
<sst xmlns="http://schemas.openxmlformats.org/spreadsheetml/2006/main" count="385" uniqueCount="314">
  <si>
    <t>ROMÂNIA</t>
  </si>
  <si>
    <t>Anexa nr. 2.7/3</t>
  </si>
  <si>
    <t>Judeţul Satu Mare</t>
  </si>
  <si>
    <t>Consiliul Judeţean Satu Mare</t>
  </si>
  <si>
    <t>Evenimentul</t>
  </si>
  <si>
    <t>Perioada desfăşurării</t>
  </si>
  <si>
    <t>Ziua Culturii Naţionale – Satu Mare</t>
  </si>
  <si>
    <t xml:space="preserve">15 ianuarie </t>
  </si>
  <si>
    <t>Săptămâna Culturii Maghiare</t>
  </si>
  <si>
    <t>februarie</t>
  </si>
  <si>
    <t xml:space="preserve">Festival folcloric - online </t>
  </si>
  <si>
    <t>Proiecte editoriale</t>
  </si>
  <si>
    <t>5.1.</t>
  </si>
  <si>
    <t xml:space="preserve"> Editare volum: Grăunțe de cristal</t>
  </si>
  <si>
    <t>5.2.</t>
  </si>
  <si>
    <t xml:space="preserve"> Editare volum: Aurel Popp – Și asta a fost viață – Ez is élet volt – ediție bilingvă</t>
  </si>
  <si>
    <t>5.3.</t>
  </si>
  <si>
    <t xml:space="preserve"> Editare volum: Aloisie Tăutu – Documente papale despre românii sătmăreni</t>
  </si>
  <si>
    <t>5.4.</t>
  </si>
  <si>
    <t xml:space="preserve"> Editare volum: Vasile Scurtu – Cercetări folclorice în Ugocea românească</t>
  </si>
  <si>
    <t>5.5.</t>
  </si>
  <si>
    <t>Editare volum: Antologia cu întâmplări din pandemie</t>
  </si>
  <si>
    <t>5.6.</t>
  </si>
  <si>
    <t>5.7.</t>
  </si>
  <si>
    <t>Elisabeta Talpoș – Album etnografic – carte de colorat</t>
  </si>
  <si>
    <t>5.8.</t>
  </si>
  <si>
    <t>Editare volum: Mari personalități românești și Sătmarul</t>
  </si>
  <si>
    <t>5.9.</t>
  </si>
  <si>
    <t>Editare volum: Mari personalități maghiare și Sătmarul</t>
  </si>
  <si>
    <t>5.10.</t>
  </si>
  <si>
    <t>Monografie - Otilia Marchiș Bölöni</t>
  </si>
  <si>
    <t>5.11.</t>
  </si>
  <si>
    <t>Spăcelul - cămașa codrencelor - catalog</t>
  </si>
  <si>
    <t>5.12.</t>
  </si>
  <si>
    <t>Cununița Năzdrăvană - 20 de ani de activitate- catalog</t>
  </si>
  <si>
    <t>5.13.</t>
  </si>
  <si>
    <t>Editare volum: „Povești din satul meu” - culegere de texte - Zona Codru</t>
  </si>
  <si>
    <t>5.14.</t>
  </si>
  <si>
    <t>Editare volum: Antologia Cenaclului Cronograf- 2021</t>
  </si>
  <si>
    <t>5.15.</t>
  </si>
  <si>
    <t>Studiu de teren - Culegere de obiceiuri legate de riturile de trecere- în județul Satu Mare</t>
  </si>
  <si>
    <t>5.16.</t>
  </si>
  <si>
    <t>Editare volum: Orgile Istorice din Nord- Vestul României</t>
  </si>
  <si>
    <t>5.17.</t>
  </si>
  <si>
    <t>Antologie- studii și articole etnografice din județul Satu Mare</t>
  </si>
  <si>
    <t>5.18.</t>
  </si>
  <si>
    <t>Culegere de poezii de staroste în limba maghiară</t>
  </si>
  <si>
    <t>5.19.</t>
  </si>
  <si>
    <t>Editare volum: Monumentele județului Satu Mare</t>
  </si>
  <si>
    <t>5.20.</t>
  </si>
  <si>
    <t>Teză de doctorat - „Istoricul comunităților confesionale din Protopopiatul Ortodox Român - Carei</t>
  </si>
  <si>
    <t>5.21.</t>
  </si>
  <si>
    <t>Album foto „Jurnal de pandemie”</t>
  </si>
  <si>
    <t>5.22.</t>
  </si>
  <si>
    <t>Album fotoetnografic - tradiția oieritului în Țara Oașului</t>
  </si>
  <si>
    <t>5.23.</t>
  </si>
  <si>
    <t xml:space="preserve">Album fotoenografic- Zona Codru și Câmpia de Someș </t>
  </si>
  <si>
    <t>5.24.</t>
  </si>
  <si>
    <t>Editare - Monografia comunei Viile Satu Mare- ediție bilingvă</t>
  </si>
  <si>
    <t>5.25.</t>
  </si>
  <si>
    <t>Editare studiu teren: Ornamentica porților de șură codrenești</t>
  </si>
  <si>
    <t>5.26.</t>
  </si>
  <si>
    <t>Reeditare - Catalogul meșterilor populari din județul Satu Mare (ediție trilingvă)</t>
  </si>
  <si>
    <t>5.27.</t>
  </si>
  <si>
    <t>Editare volum culegere de folclor - Țâpurituri din Țara Oașului (transpuse pe note)</t>
  </si>
  <si>
    <t>5.28.</t>
  </si>
  <si>
    <t>Reeditare volum „Conace, oameni, destine”</t>
  </si>
  <si>
    <t>5.29.</t>
  </si>
  <si>
    <t>Editare volum „Repere și valori autentice în Țara Oașului” (studiu de teren)</t>
  </si>
  <si>
    <t>5.30.</t>
  </si>
  <si>
    <t xml:space="preserve">Editare album comuna Căpleni </t>
  </si>
  <si>
    <t>5.31.</t>
  </si>
  <si>
    <t>Editare antologie „Szamos Diákirodalmi Kör”</t>
  </si>
  <si>
    <t>Editarea lunarului  - Szamos</t>
  </si>
  <si>
    <t>7.1.</t>
  </si>
  <si>
    <t xml:space="preserve"> Editarea Revistei „Cronograf”</t>
  </si>
  <si>
    <t>7.2.</t>
  </si>
  <si>
    <t>7.3.</t>
  </si>
  <si>
    <t>7.4.</t>
  </si>
  <si>
    <t>8.1.</t>
  </si>
  <si>
    <t xml:space="preserve"> Editarea Revistei „Sugárút”, ediţie în limba maghiară</t>
  </si>
  <si>
    <t>8.2.</t>
  </si>
  <si>
    <t>8.3.</t>
  </si>
  <si>
    <t>8.4.</t>
  </si>
  <si>
    <t>Medalioane culturale</t>
  </si>
  <si>
    <t>9.1.</t>
  </si>
  <si>
    <t>Petru Bran – 200</t>
  </si>
  <si>
    <t xml:space="preserve">21 ianuarie </t>
  </si>
  <si>
    <t>9.2.</t>
  </si>
  <si>
    <t>Radu Ulmeanu – 75</t>
  </si>
  <si>
    <t>25 ianuarie</t>
  </si>
  <si>
    <t>9.3.</t>
  </si>
  <si>
    <t>Csury Bálint – 135 de la naștere, de la 80 moarte</t>
  </si>
  <si>
    <t>13 februarie</t>
  </si>
  <si>
    <t>9.4.</t>
  </si>
  <si>
    <t>Revista „Țara de Sus” - 100</t>
  </si>
  <si>
    <t>15 februarie</t>
  </si>
  <si>
    <t>9.5.</t>
  </si>
  <si>
    <t>Ion Bledea -70</t>
  </si>
  <si>
    <t>9.6.</t>
  </si>
  <si>
    <t>Ioan Anderco Homorodanu - 210</t>
  </si>
  <si>
    <t>19 februarie</t>
  </si>
  <si>
    <t>9.7.</t>
  </si>
  <si>
    <t>”Afirmarea” – 85</t>
  </si>
  <si>
    <t>1 martie</t>
  </si>
  <si>
    <t>9.8.</t>
  </si>
  <si>
    <t>George Vulturescu – 70</t>
  </si>
  <si>
    <t>9.9.</t>
  </si>
  <si>
    <t>Claudia Popdan - 85</t>
  </si>
  <si>
    <t>11 martie</t>
  </si>
  <si>
    <t>9.10.</t>
  </si>
  <si>
    <t>Ștefan Aurel Drăgan - 70</t>
  </si>
  <si>
    <t>26 martie</t>
  </si>
  <si>
    <t>9.11.</t>
  </si>
  <si>
    <t>Ștefan Tillinger - 70</t>
  </si>
  <si>
    <t>5 aprilie</t>
  </si>
  <si>
    <t>9.12.</t>
  </si>
  <si>
    <t>Kereskényi Sándor – 70</t>
  </si>
  <si>
    <t>8 mai</t>
  </si>
  <si>
    <t>9.13.</t>
  </si>
  <si>
    <t>Muzsnay Árpád – 80</t>
  </si>
  <si>
    <t>21 iunie</t>
  </si>
  <si>
    <t>9.14.</t>
  </si>
  <si>
    <t>Ioan Gavrilaș – 75</t>
  </si>
  <si>
    <t>27 iulie</t>
  </si>
  <si>
    <t>9.15.</t>
  </si>
  <si>
    <t>Ștefan Ruha – 90</t>
  </si>
  <si>
    <t>9.16.</t>
  </si>
  <si>
    <t>Otilia Marchiș Bölöni – 75</t>
  </si>
  <si>
    <t>9.17.</t>
  </si>
  <si>
    <t>Ilie Sălceanu – 75</t>
  </si>
  <si>
    <t>9.18.</t>
  </si>
  <si>
    <t>Gabriel Ștrempel – 95</t>
  </si>
  <si>
    <t>8 septembrie</t>
  </si>
  <si>
    <t>9.19.</t>
  </si>
  <si>
    <t>Szilágyi Domokos – 45</t>
  </si>
  <si>
    <t>2 noiembrie</t>
  </si>
  <si>
    <t>9.20.</t>
  </si>
  <si>
    <t>Felician Pop - 60</t>
  </si>
  <si>
    <t>25 noiembrie</t>
  </si>
  <si>
    <t>9.21.</t>
  </si>
  <si>
    <t xml:space="preserve"> Nae Antonescu - 100</t>
  </si>
  <si>
    <t>18 decembrie</t>
  </si>
  <si>
    <t>Expoziții, lansări, vernisaje în Galeria de Artă a CJCPCT</t>
  </si>
  <si>
    <t>Promovarea tradițiilor și culturii sătmărene în țară și în străinătate:</t>
  </si>
  <si>
    <t>11.1.</t>
  </si>
  <si>
    <t>Turneu al Ansamblului Folcloric al Județului „Doruri sătmărene” în Europa la invitația IGF (Uniunea Mondială de Folclor)</t>
  </si>
  <si>
    <t>11.2.</t>
  </si>
  <si>
    <t>Turneu al Ansamblului Folcloric al Județului „Szamoshát” – secția maghiară în Europa la invitația IGF (Uniunea Mondială de Folclor)</t>
  </si>
  <si>
    <t>11.3.</t>
  </si>
  <si>
    <t>Expoziție sătmăreană la Muzeul Național al Țăranului Român- București</t>
  </si>
  <si>
    <t>septembrie</t>
  </si>
  <si>
    <t>Festivalul Concurs Intenațional de folclor ,,Rozmarin în colţu' mesii", ediţia a VII-a, Satu Mare</t>
  </si>
  <si>
    <t>25 martie</t>
  </si>
  <si>
    <t xml:space="preserve">„Chipurile umilinței” – Lansare de carte și recital Grigore Leșe
</t>
  </si>
  <si>
    <t>7 martie</t>
  </si>
  <si>
    <t>Concursul de reportaje ,,Iosif Ţiproc" ediţia a IX- a, Satu Mare</t>
  </si>
  <si>
    <t>martie</t>
  </si>
  <si>
    <t>Târgul de Paști (Satu Mare)</t>
  </si>
  <si>
    <t>Târgul Produselor Sătmărene</t>
  </si>
  <si>
    <t>26 aprilie</t>
  </si>
  <si>
    <t>Festivalul „Zilele Lucian Blaga”</t>
  </si>
  <si>
    <t>Festivalul folcloric Sâmbra Oilor, Huta Certeze, ediţia LXIV</t>
  </si>
  <si>
    <t>9 mai</t>
  </si>
  <si>
    <t>Zilele „Szamos”</t>
  </si>
  <si>
    <t>iunie</t>
  </si>
  <si>
    <t>20 iunie</t>
  </si>
  <si>
    <t>Spectacol și simpozion cu ocazia „Centenarului Tarnei Mari”</t>
  </si>
  <si>
    <t>30 iunie</t>
  </si>
  <si>
    <t>Luminătorii satelor, ediţia a XI-a, Satu Mare</t>
  </si>
  <si>
    <t>4 iulie</t>
  </si>
  <si>
    <t>iulie</t>
  </si>
  <si>
    <t xml:space="preserve">Danț la Ciupercă </t>
  </si>
  <si>
    <t>18 iulie</t>
  </si>
  <si>
    <t>Editarea CD  de muzică folk</t>
  </si>
  <si>
    <t>Editarea CD - folclor - Ansamblul Folcloric al Județului „Szamoshat”</t>
  </si>
  <si>
    <t>Editare CD - taragotul în folclorul sătmărean</t>
  </si>
  <si>
    <t>Editarea CD - folclor - Ansamblul Folcloric al Județului „Doruri Sătmărene”</t>
  </si>
  <si>
    <t>Tabăra de dansuri și muzică populară maghiare ediţia a XXII-a</t>
  </si>
  <si>
    <t>Tabăra de limbă şi civilizaţie românească pentru copii din Republica Moldova și Ucraina</t>
  </si>
  <si>
    <t>In memoriam – Kölcsey Ferenc</t>
  </si>
  <si>
    <t>august</t>
  </si>
  <si>
    <t>Festivalul folcloric codrenesc Oţeloaia, Homoroade, ediţia LXIV</t>
  </si>
  <si>
    <t>Viitorul unui străvechi instrument – Tulnicul / Tabără și Workshop de Tulnic</t>
  </si>
  <si>
    <t>Festivalul de Fanfare</t>
  </si>
  <si>
    <t>Realizarea de filme documentare privind valorile instante ale veșniciei din județ</t>
  </si>
  <si>
    <t>Calul în tradiția sătmăreană – Ziua Calului</t>
  </si>
  <si>
    <t>Festivalul Folcloric al Naţionalităţilor, ediția XXX Bogdand</t>
  </si>
  <si>
    <t>5 septembrie</t>
  </si>
  <si>
    <t>Tabăra de Dansuri Populare din Zona Codrului şi Ţara Oaşului, Meşteşuguri Populare, ediţia a III a</t>
  </si>
  <si>
    <t>Festivalul Internațional de Literatură „Zilele Cronograf” (România, Ungaria, Polonia, Ucraina, Slovacia)</t>
  </si>
  <si>
    <t>12 septembrie</t>
  </si>
  <si>
    <t xml:space="preserve">Festivalul Folcloric al „Sticlarului” - Poiana Codrului </t>
  </si>
  <si>
    <t>Festivalul Folcloric „Pe Someș, pe lângă Vale”</t>
  </si>
  <si>
    <t>Festivalul șvabilor sătmăreni - Oktoberfest</t>
  </si>
  <si>
    <t>Festivalul „Ceatarâșilor și ceterașilor” din Codru și Oaș</t>
  </si>
  <si>
    <t>octombrie</t>
  </si>
  <si>
    <t>Festival Concurs Naţional de muzică folk „Octavian Bud”, Satu Mare, ediția a IV- a</t>
  </si>
  <si>
    <t>Danţu Mânănţăilor, ediţia a IX- a, Satu Mare</t>
  </si>
  <si>
    <t>Festival folcloric aniversar „5 ani de la înființarea Ansamblului Folcloric al Județului Satu Mare”- secția română și secția maghiară, „Doruri sătmărene” și „Szamoshát”</t>
  </si>
  <si>
    <t>28 noiembrie</t>
  </si>
  <si>
    <t>Întâlnirea caselor de dansuri maghiare – ediția a III -a</t>
  </si>
  <si>
    <t>decembrie</t>
  </si>
  <si>
    <t>Expoziția „Versus dar împreună” – Negrești Oaș</t>
  </si>
  <si>
    <t xml:space="preserve"> decembrie</t>
  </si>
  <si>
    <t>Ziua Națională a României</t>
  </si>
  <si>
    <t>1 decembrie</t>
  </si>
  <si>
    <t>Festivalul Datinilor şi Obiceiurilor de Iarnă (Târgul de Crăciun) - Satu Mare</t>
  </si>
  <si>
    <t xml:space="preserve">decembrie </t>
  </si>
  <si>
    <t>„Biserici de lemn din Zona Codrului- tururi virtuale”</t>
  </si>
  <si>
    <t>proiect</t>
  </si>
  <si>
    <t>Evenimente organizate de către Centrul Judeţean pentru Conservarea şi Promovarea Culturii Tradiţionale Satu Mare                                 în anul 2021</t>
  </si>
  <si>
    <t>Festival folk „La o cană cu vin” - online</t>
  </si>
  <si>
    <t>1.</t>
  </si>
  <si>
    <t>2.</t>
  </si>
  <si>
    <t>3.</t>
  </si>
  <si>
    <t>4.</t>
  </si>
  <si>
    <t>5.</t>
  </si>
  <si>
    <t xml:space="preserve"> Editarea Revistei trimestriale „Cronograf”</t>
  </si>
  <si>
    <t>6.</t>
  </si>
  <si>
    <t>7.</t>
  </si>
  <si>
    <t>8.</t>
  </si>
  <si>
    <t xml:space="preserve"> Editarea Revistei trimestriale „Sugárút”, ediţie în limba maghiară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</si>
  <si>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</si>
  <si>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</si>
  <si>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</si>
  <si>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</si>
  <si>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</si>
  <si>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</si>
  <si>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</si>
  <si>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</si>
  <si>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</si>
  <si>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</si>
  <si>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</si>
  <si>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</si>
  <si>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</si>
  <si>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</si>
  <si>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</si>
  <si>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</si>
  <si>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</si>
  <si>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</si>
  <si>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</si>
  <si>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</si>
  <si>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</si>
  <si>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</si>
  <si>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</si>
  <si>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</si>
  <si>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</si>
  <si>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</si>
  <si>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</si>
  <si>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</si>
  <si>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</si>
  <si>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</si>
  <si>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</si>
  <si>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</si>
  <si>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</si>
  <si>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</si>
  <si>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</si>
  <si>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</si>
  <si>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</si>
  <si>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</si>
  <si>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</si>
  <si>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</si>
  <si>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</si>
  <si>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</si>
  <si>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</si>
  <si>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</si>
  <si>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</si>
  <si>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</si>
  <si>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</si>
  <si>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</si>
  <si>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</si>
  <si>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</si>
  <si>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</si>
  <si>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</si>
  <si>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</si>
  <si>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Nr.              crt.</t>
  </si>
  <si>
    <t>Editare volum: Ion Pop – Un omagiu sătmărean</t>
  </si>
  <si>
    <t>29 august</t>
  </si>
  <si>
    <t>22 august</t>
  </si>
  <si>
    <t xml:space="preserve">16 - 23 august </t>
  </si>
  <si>
    <t>29 iulie - 4 august</t>
  </si>
  <si>
    <t>iulie - septembrie</t>
  </si>
  <si>
    <t>iulie - octombrie</t>
  </si>
  <si>
    <t xml:space="preserve">iulie - octombrie </t>
  </si>
  <si>
    <t>august - septembrie</t>
  </si>
  <si>
    <t>18 - 20 septembrie</t>
  </si>
  <si>
    <t>16 -19 septembrie</t>
  </si>
  <si>
    <t>16 - 18 octombrie</t>
  </si>
  <si>
    <t>octombrie - noiembrie</t>
  </si>
  <si>
    <t>12 - 18 iulie</t>
  </si>
  <si>
    <t>26 - 28 mai</t>
  </si>
  <si>
    <t>mai - august</t>
  </si>
  <si>
    <t>7 - 9 mai</t>
  </si>
  <si>
    <t>mai - noiembrie</t>
  </si>
  <si>
    <t>26.03.-03.04. - 23.04.-01.05.</t>
  </si>
  <si>
    <t xml:space="preserve">ianuarie - decembrie </t>
  </si>
  <si>
    <t>ianuarie - decembrie</t>
  </si>
  <si>
    <t>17 august</t>
  </si>
  <si>
    <t>26 august</t>
  </si>
  <si>
    <t>octombrie - decembrie</t>
  </si>
  <si>
    <t>aprilie - iunie</t>
  </si>
  <si>
    <t>ianuarie - martie</t>
  </si>
  <si>
    <t>20 - 27 ianuarie</t>
  </si>
  <si>
    <t>Festivalul Concurs de recitări din lirica poeților sătmăreni ,,Recitatio" ediția a XIV - a, Satu Mare</t>
  </si>
  <si>
    <t xml:space="preserve">Red./Tehn. Sz.E. </t>
  </si>
  <si>
    <t>5 ex.</t>
  </si>
  <si>
    <t>Tabăra de creaţie artistică a artiștilor plastici - Sătmărenii</t>
  </si>
  <si>
    <t>Aniversarea căsătoriei poetului Petöfi Sándor cu Szendrey Julia</t>
  </si>
  <si>
    <t>Festivalul moților de la câmpie - Ianculești</t>
  </si>
  <si>
    <t>Festivalul Medieval - Ardud</t>
  </si>
  <si>
    <t>Festivalul Tradiţiilor şi Meşteşugarilor comuna Păuleşti - Amați, ediția a V-a</t>
  </si>
  <si>
    <t xml:space="preserve">                            PREȘEDINTE,</t>
  </si>
  <si>
    <t xml:space="preserve">                              Pataki Csaba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</si>
</sst>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l_e_i_-;\-* #,##0\ _l_e_i_-;_-* &quot;-&quot;\ _l_e_i_-;_-@_-"/>
  </numFmts>
  <fonts count="19">
    <font>
      <sz val="12"/>
      <color theme="1"/>
      <name val="Calibri"/>
      <charset val="134"/>
      <scheme val="minor"/>
    </font>
    <font>
      <sz val="12"/>
      <name val="Times New Roman"/>
      <charset val="134"/>
    </font>
    <font>
      <b/>
      <sz val="12"/>
      <name val="Times New Roman"/>
      <charset val="134"/>
    </font>
    <font>
      <b/>
      <i/>
      <sz val="14"/>
      <color indexed="8"/>
      <name val="Times New Roman"/>
      <charset val="134"/>
    </font>
    <font>
      <sz val="12"/>
      <color theme="1"/>
      <name val="Times New Roman"/>
      <charset val="134"/>
    </font>
    <font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i/>
      <sz val="12"/>
      <color theme="1"/>
      <name val="Times New Roman"/>
      <charset val="134"/>
    </font>
    <font>
      <sz val="1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8"/>
      <name val="Calibri"/>
      <family val="2"/>
      <scheme val="minor"/>
    </font>
    <font>
      <b/>
      <sz val="14"/>
      <color indexed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1" fontId="0" fillId="0" borderId="0" xfId="0" applyNumberFormat="1">
      <alignment vertical="center"/>
    </xf>
    <xf numFmtId="1" fontId="2" fillId="0" borderId="0" xfId="0" applyNumberFormat="1" applyFont="1" applyBorder="1" applyAlignment="1">
      <alignment horizontal="left"/>
    </xf>
    <xf numFmtId="0" fontId="1" fillId="0" borderId="0" xfId="0" applyFont="1" applyBorder="1" applyAlignment="1"/>
    <xf numFmtId="0" fontId="2" fillId="0" borderId="0" xfId="0" applyFont="1" applyBorder="1" applyAlignment="1">
      <alignment horizontal="right"/>
    </xf>
    <xf numFmtId="1" fontId="2" fillId="0" borderId="0" xfId="0" applyNumberFormat="1" applyFont="1" applyAlignment="1"/>
    <xf numFmtId="4" fontId="1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1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 applyAlignment="1">
      <alignment vertical="top" wrapText="1"/>
    </xf>
    <xf numFmtId="4" fontId="8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1" fontId="10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1" fontId="15" fillId="2" borderId="1" xfId="0" applyNumberFormat="1" applyFont="1" applyFill="1" applyBorder="1" applyAlignment="1">
      <alignment horizontal="center" vertical="center" wrapText="1"/>
    </xf>
    <xf numFmtId="16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" fontId="1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center"/>
    </xf>
    <xf numFmtId="1" fontId="17" fillId="0" borderId="0" xfId="0" applyNumberFormat="1" applyFont="1" applyAlignment="1">
      <alignment horizontal="left"/>
    </xf>
    <xf numFmtId="1" fontId="17" fillId="0" borderId="0" xfId="0" applyNumberFormat="1" applyFont="1" applyAlignment="1">
      <alignment horizontal="left" vertical="top"/>
    </xf>
    <xf numFmtId="0" fontId="18" fillId="0" borderId="0" xfId="0" applyFont="1" applyAlignment="1"/>
    <xf numFmtId="0" fontId="3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9"/>
  <sheetViews>
    <sheetView tabSelected="1" zoomScale="130" zoomScaleNormal="130" workbookViewId="0">
      <selection activeCell="C4" sqref="C4"/>
    </sheetView>
  </sheetViews>
  <sheetFormatPr defaultColWidth="9" defaultRowHeight="15.75"/>
  <cols>
    <col min="1" max="1" width="8.875" style="3" customWidth="1"/>
    <col min="2" max="2" width="84.875" customWidth="1"/>
    <col min="3" max="3" width="26.875" customWidth="1"/>
  </cols>
  <sheetData>
    <row r="1" spans="1:21" s="1" customFormat="1">
      <c r="A1" s="4" t="s">
        <v>0</v>
      </c>
      <c r="B1" s="5"/>
      <c r="C1" s="6" t="s">
        <v>1</v>
      </c>
      <c r="D1" s="49" t="s">
        <v>210</v>
      </c>
      <c r="H1" s="6"/>
      <c r="I1" s="6"/>
      <c r="J1" s="6"/>
      <c r="O1" s="6"/>
      <c r="U1" s="6"/>
    </row>
    <row r="2" spans="1:21" s="1" customFormat="1">
      <c r="A2" s="7" t="s">
        <v>2</v>
      </c>
      <c r="B2" s="5"/>
      <c r="C2" s="8" t="str">
        <f>IF($D$1="proiect","la Proiectul de hotărâre","la Hotărârea Consiliului Judeţean")</f>
        <v>la Proiectul de hotărâre</v>
      </c>
      <c r="D2" s="9"/>
      <c r="H2" s="10"/>
      <c r="I2" s="10"/>
      <c r="J2" s="19"/>
      <c r="O2" s="10"/>
      <c r="U2" s="10"/>
    </row>
    <row r="3" spans="1:21" s="1" customFormat="1">
      <c r="A3" s="4" t="s">
        <v>3</v>
      </c>
      <c r="B3" s="5"/>
      <c r="C3" s="8" t="str">
        <f>IF($D$1="hot","Satu Mare nr. _______/2021","nr. _______/2021")</f>
        <v>nr. _______/2021</v>
      </c>
      <c r="D3" s="9"/>
      <c r="E3" s="10"/>
      <c r="F3" s="10"/>
      <c r="G3" s="10"/>
      <c r="H3" s="10"/>
      <c r="I3" s="10"/>
      <c r="J3" s="19"/>
      <c r="L3" s="10"/>
      <c r="M3" s="10"/>
      <c r="O3" s="10"/>
      <c r="R3" s="10"/>
      <c r="S3" s="10"/>
      <c r="U3" s="10"/>
    </row>
    <row r="5" spans="1:21" ht="60" customHeight="1">
      <c r="A5" s="50" t="s">
        <v>211</v>
      </c>
      <c r="B5" s="50"/>
      <c r="C5" s="50"/>
    </row>
    <row r="6" spans="1:21" ht="60" customHeight="1">
      <c r="A6" s="11"/>
      <c r="B6" s="12"/>
      <c r="C6" s="12"/>
    </row>
    <row r="8" spans="1:21" ht="36.75" customHeight="1">
      <c r="A8" s="34" t="s">
        <v>276</v>
      </c>
      <c r="B8" s="13" t="s">
        <v>4</v>
      </c>
      <c r="C8" s="13" t="s">
        <v>5</v>
      </c>
    </row>
    <row r="9" spans="1:21">
      <c r="A9" s="27" t="s">
        <v>213</v>
      </c>
      <c r="B9" s="14" t="s">
        <v>6</v>
      </c>
      <c r="C9" s="35" t="s">
        <v>7</v>
      </c>
    </row>
    <row r="10" spans="1:21">
      <c r="A10" s="27" t="s">
        <v>214</v>
      </c>
      <c r="B10" s="14" t="s">
        <v>8</v>
      </c>
      <c r="C10" s="36" t="s">
        <v>303</v>
      </c>
    </row>
    <row r="11" spans="1:21">
      <c r="A11" s="27" t="s">
        <v>215</v>
      </c>
      <c r="B11" s="14" t="s">
        <v>212</v>
      </c>
      <c r="C11" s="36" t="s">
        <v>9</v>
      </c>
    </row>
    <row r="12" spans="1:21">
      <c r="A12" s="27" t="s">
        <v>216</v>
      </c>
      <c r="B12" s="14" t="s">
        <v>10</v>
      </c>
      <c r="C12" s="36" t="s">
        <v>9</v>
      </c>
    </row>
    <row r="13" spans="1:21">
      <c r="A13" s="27" t="s">
        <v>217</v>
      </c>
      <c r="B13" s="31" t="s">
        <v>11</v>
      </c>
      <c r="C13" s="37" t="s">
        <v>296</v>
      </c>
    </row>
    <row r="14" spans="1:21">
      <c r="A14" s="28" t="s">
        <v>12</v>
      </c>
      <c r="B14" s="32" t="s">
        <v>13</v>
      </c>
      <c r="C14" s="42" t="s">
        <v>296</v>
      </c>
    </row>
    <row r="15" spans="1:21">
      <c r="A15" s="28" t="s">
        <v>14</v>
      </c>
      <c r="B15" s="32" t="s">
        <v>15</v>
      </c>
      <c r="C15" s="42" t="s">
        <v>296</v>
      </c>
    </row>
    <row r="16" spans="1:21">
      <c r="A16" s="28" t="s">
        <v>16</v>
      </c>
      <c r="B16" s="32" t="s">
        <v>17</v>
      </c>
      <c r="C16" s="42" t="s">
        <v>296</v>
      </c>
    </row>
    <row r="17" spans="1:3">
      <c r="A17" s="28" t="s">
        <v>18</v>
      </c>
      <c r="B17" s="32" t="s">
        <v>19</v>
      </c>
      <c r="C17" s="42" t="s">
        <v>296</v>
      </c>
    </row>
    <row r="18" spans="1:3">
      <c r="A18" s="28" t="s">
        <v>20</v>
      </c>
      <c r="B18" s="32" t="s">
        <v>21</v>
      </c>
      <c r="C18" s="42" t="s">
        <v>296</v>
      </c>
    </row>
    <row r="19" spans="1:3">
      <c r="A19" s="28" t="s">
        <v>22</v>
      </c>
      <c r="B19" s="32" t="s">
        <v>277</v>
      </c>
      <c r="C19" s="42" t="s">
        <v>296</v>
      </c>
    </row>
    <row r="20" spans="1:3">
      <c r="A20" s="28" t="s">
        <v>23</v>
      </c>
      <c r="B20" s="32" t="s">
        <v>24</v>
      </c>
      <c r="C20" s="42" t="s">
        <v>296</v>
      </c>
    </row>
    <row r="21" spans="1:3">
      <c r="A21" s="28" t="s">
        <v>25</v>
      </c>
      <c r="B21" s="32" t="s">
        <v>26</v>
      </c>
      <c r="C21" s="42" t="s">
        <v>296</v>
      </c>
    </row>
    <row r="22" spans="1:3">
      <c r="A22" s="28" t="s">
        <v>27</v>
      </c>
      <c r="B22" s="32" t="s">
        <v>28</v>
      </c>
      <c r="C22" s="42" t="s">
        <v>296</v>
      </c>
    </row>
    <row r="23" spans="1:3">
      <c r="A23" s="28" t="s">
        <v>29</v>
      </c>
      <c r="B23" s="32" t="s">
        <v>30</v>
      </c>
      <c r="C23" s="42" t="s">
        <v>296</v>
      </c>
    </row>
    <row r="24" spans="1:3">
      <c r="A24" s="28" t="s">
        <v>31</v>
      </c>
      <c r="B24" s="32" t="s">
        <v>32</v>
      </c>
      <c r="C24" s="42" t="s">
        <v>296</v>
      </c>
    </row>
    <row r="25" spans="1:3">
      <c r="A25" s="28" t="s">
        <v>33</v>
      </c>
      <c r="B25" s="32" t="s">
        <v>34</v>
      </c>
      <c r="C25" s="42" t="s">
        <v>296</v>
      </c>
    </row>
    <row r="26" spans="1:3">
      <c r="A26" s="28" t="s">
        <v>35</v>
      </c>
      <c r="B26" s="32" t="s">
        <v>36</v>
      </c>
      <c r="C26" s="42" t="s">
        <v>296</v>
      </c>
    </row>
    <row r="27" spans="1:3">
      <c r="A27" s="28" t="s">
        <v>37</v>
      </c>
      <c r="B27" s="32" t="s">
        <v>38</v>
      </c>
      <c r="C27" s="42" t="s">
        <v>296</v>
      </c>
    </row>
    <row r="28" spans="1:3">
      <c r="A28" s="28" t="s">
        <v>39</v>
      </c>
      <c r="B28" s="32" t="s">
        <v>40</v>
      </c>
      <c r="C28" s="42" t="s">
        <v>296</v>
      </c>
    </row>
    <row r="29" spans="1:3">
      <c r="A29" s="28" t="s">
        <v>41</v>
      </c>
      <c r="B29" s="32" t="s">
        <v>42</v>
      </c>
      <c r="C29" s="42" t="s">
        <v>296</v>
      </c>
    </row>
    <row r="30" spans="1:3">
      <c r="A30" s="28" t="s">
        <v>43</v>
      </c>
      <c r="B30" s="32" t="s">
        <v>44</v>
      </c>
      <c r="C30" s="42" t="s">
        <v>296</v>
      </c>
    </row>
    <row r="31" spans="1:3">
      <c r="A31" s="28" t="s">
        <v>45</v>
      </c>
      <c r="B31" s="32" t="s">
        <v>46</v>
      </c>
      <c r="C31" s="42" t="s">
        <v>296</v>
      </c>
    </row>
    <row r="32" spans="1:3">
      <c r="A32" s="28" t="s">
        <v>47</v>
      </c>
      <c r="B32" s="32" t="s">
        <v>48</v>
      </c>
      <c r="C32" s="42" t="s">
        <v>296</v>
      </c>
    </row>
    <row r="33" spans="1:3">
      <c r="A33" s="28" t="s">
        <v>49</v>
      </c>
      <c r="B33" s="32" t="s">
        <v>50</v>
      </c>
      <c r="C33" s="42" t="s">
        <v>296</v>
      </c>
    </row>
    <row r="34" spans="1:3">
      <c r="A34" s="28" t="s">
        <v>51</v>
      </c>
      <c r="B34" s="32" t="s">
        <v>52</v>
      </c>
      <c r="C34" s="42" t="s">
        <v>296</v>
      </c>
    </row>
    <row r="35" spans="1:3">
      <c r="A35" s="28" t="s">
        <v>53</v>
      </c>
      <c r="B35" s="32" t="s">
        <v>54</v>
      </c>
      <c r="C35" s="42" t="s">
        <v>296</v>
      </c>
    </row>
    <row r="36" spans="1:3">
      <c r="A36" s="28" t="s">
        <v>55</v>
      </c>
      <c r="B36" s="32" t="s">
        <v>56</v>
      </c>
      <c r="C36" s="42" t="s">
        <v>296</v>
      </c>
    </row>
    <row r="37" spans="1:3">
      <c r="A37" s="28" t="s">
        <v>57</v>
      </c>
      <c r="B37" s="32" t="s">
        <v>58</v>
      </c>
      <c r="C37" s="42" t="s">
        <v>296</v>
      </c>
    </row>
    <row r="38" spans="1:3">
      <c r="A38" s="28" t="s">
        <v>59</v>
      </c>
      <c r="B38" s="32" t="s">
        <v>60</v>
      </c>
      <c r="C38" s="42" t="s">
        <v>296</v>
      </c>
    </row>
    <row r="39" spans="1:3">
      <c r="A39" s="28" t="s">
        <v>61</v>
      </c>
      <c r="B39" s="32" t="s">
        <v>62</v>
      </c>
      <c r="C39" s="42" t="s">
        <v>296</v>
      </c>
    </row>
    <row r="40" spans="1:3">
      <c r="A40" s="28" t="s">
        <v>63</v>
      </c>
      <c r="B40" s="32" t="s">
        <v>64</v>
      </c>
      <c r="C40" s="42" t="s">
        <v>296</v>
      </c>
    </row>
    <row r="41" spans="1:3">
      <c r="A41" s="28" t="s">
        <v>65</v>
      </c>
      <c r="B41" s="32" t="s">
        <v>66</v>
      </c>
      <c r="C41" s="42" t="s">
        <v>296</v>
      </c>
    </row>
    <row r="42" spans="1:3">
      <c r="A42" s="28" t="s">
        <v>67</v>
      </c>
      <c r="B42" s="32" t="s">
        <v>68</v>
      </c>
      <c r="C42" s="42" t="s">
        <v>296</v>
      </c>
    </row>
    <row r="43" spans="1:3">
      <c r="A43" s="28" t="s">
        <v>69</v>
      </c>
      <c r="B43" s="32" t="s">
        <v>70</v>
      </c>
      <c r="C43" s="42" t="s">
        <v>296</v>
      </c>
    </row>
    <row r="44" spans="1:3">
      <c r="A44" s="28" t="s">
        <v>71</v>
      </c>
      <c r="B44" s="32" t="s">
        <v>72</v>
      </c>
      <c r="C44" s="42" t="s">
        <v>296</v>
      </c>
    </row>
    <row r="45" spans="1:3">
      <c r="A45" s="27" t="s">
        <v>219</v>
      </c>
      <c r="B45" s="33" t="s">
        <v>73</v>
      </c>
      <c r="C45" s="37" t="s">
        <v>296</v>
      </c>
    </row>
    <row r="46" spans="1:3">
      <c r="A46" s="27" t="s">
        <v>220</v>
      </c>
      <c r="B46" s="31" t="s">
        <v>218</v>
      </c>
      <c r="C46" s="38" t="s">
        <v>296</v>
      </c>
    </row>
    <row r="47" spans="1:3">
      <c r="A47" s="28" t="s">
        <v>74</v>
      </c>
      <c r="B47" s="15" t="s">
        <v>75</v>
      </c>
      <c r="C47" s="40" t="s">
        <v>302</v>
      </c>
    </row>
    <row r="48" spans="1:3">
      <c r="A48" s="28" t="s">
        <v>76</v>
      </c>
      <c r="B48" s="15" t="s">
        <v>75</v>
      </c>
      <c r="C48" s="40" t="s">
        <v>301</v>
      </c>
    </row>
    <row r="49" spans="1:3">
      <c r="A49" s="28" t="s">
        <v>77</v>
      </c>
      <c r="B49" s="15" t="s">
        <v>75</v>
      </c>
      <c r="C49" s="40" t="s">
        <v>282</v>
      </c>
    </row>
    <row r="50" spans="1:3">
      <c r="A50" s="28" t="s">
        <v>78</v>
      </c>
      <c r="B50" s="15" t="s">
        <v>75</v>
      </c>
      <c r="C50" s="40" t="s">
        <v>300</v>
      </c>
    </row>
    <row r="51" spans="1:3">
      <c r="A51" s="27" t="s">
        <v>221</v>
      </c>
      <c r="B51" s="31" t="s">
        <v>222</v>
      </c>
      <c r="C51" s="38" t="s">
        <v>297</v>
      </c>
    </row>
    <row r="52" spans="1:3">
      <c r="A52" s="28" t="s">
        <v>79</v>
      </c>
      <c r="B52" s="15" t="s">
        <v>80</v>
      </c>
      <c r="C52" s="40" t="s">
        <v>302</v>
      </c>
    </row>
    <row r="53" spans="1:3">
      <c r="A53" s="28" t="s">
        <v>81</v>
      </c>
      <c r="B53" s="15" t="s">
        <v>80</v>
      </c>
      <c r="C53" s="40" t="s">
        <v>301</v>
      </c>
    </row>
    <row r="54" spans="1:3">
      <c r="A54" s="28" t="s">
        <v>82</v>
      </c>
      <c r="B54" s="15" t="s">
        <v>80</v>
      </c>
      <c r="C54" s="40" t="s">
        <v>282</v>
      </c>
    </row>
    <row r="55" spans="1:3">
      <c r="A55" s="28" t="s">
        <v>83</v>
      </c>
      <c r="B55" s="15" t="s">
        <v>80</v>
      </c>
      <c r="C55" s="40" t="s">
        <v>300</v>
      </c>
    </row>
    <row r="56" spans="1:3">
      <c r="A56" s="27" t="s">
        <v>223</v>
      </c>
      <c r="B56" s="31" t="s">
        <v>84</v>
      </c>
      <c r="C56" s="37" t="s">
        <v>297</v>
      </c>
    </row>
    <row r="57" spans="1:3">
      <c r="A57" s="29" t="s">
        <v>85</v>
      </c>
      <c r="B57" s="16" t="s">
        <v>86</v>
      </c>
      <c r="C57" s="40" t="s">
        <v>87</v>
      </c>
    </row>
    <row r="58" spans="1:3">
      <c r="A58" s="29" t="s">
        <v>88</v>
      </c>
      <c r="B58" s="17" t="s">
        <v>89</v>
      </c>
      <c r="C58" s="40" t="s">
        <v>90</v>
      </c>
    </row>
    <row r="59" spans="1:3">
      <c r="A59" s="29" t="s">
        <v>91</v>
      </c>
      <c r="B59" s="17" t="s">
        <v>92</v>
      </c>
      <c r="C59" s="40" t="s">
        <v>93</v>
      </c>
    </row>
    <row r="60" spans="1:3">
      <c r="A60" s="29" t="s">
        <v>94</v>
      </c>
      <c r="B60" s="17" t="s">
        <v>95</v>
      </c>
      <c r="C60" s="40" t="s">
        <v>96</v>
      </c>
    </row>
    <row r="61" spans="1:3">
      <c r="A61" s="30" t="s">
        <v>97</v>
      </c>
      <c r="B61" s="15" t="s">
        <v>98</v>
      </c>
      <c r="C61" s="40" t="s">
        <v>96</v>
      </c>
    </row>
    <row r="62" spans="1:3">
      <c r="A62" s="30" t="s">
        <v>99</v>
      </c>
      <c r="B62" s="15" t="s">
        <v>100</v>
      </c>
      <c r="C62" s="40" t="s">
        <v>101</v>
      </c>
    </row>
    <row r="63" spans="1:3">
      <c r="A63" s="30" t="s">
        <v>102</v>
      </c>
      <c r="B63" s="17" t="s">
        <v>103</v>
      </c>
      <c r="C63" s="40" t="s">
        <v>104</v>
      </c>
    </row>
    <row r="64" spans="1:3">
      <c r="A64" s="30" t="s">
        <v>105</v>
      </c>
      <c r="B64" s="18" t="s">
        <v>106</v>
      </c>
      <c r="C64" s="40" t="s">
        <v>104</v>
      </c>
    </row>
    <row r="65" spans="1:3">
      <c r="A65" s="30" t="s">
        <v>107</v>
      </c>
      <c r="B65" s="18" t="s">
        <v>108</v>
      </c>
      <c r="C65" s="40" t="s">
        <v>109</v>
      </c>
    </row>
    <row r="66" spans="1:3">
      <c r="A66" s="30" t="s">
        <v>110</v>
      </c>
      <c r="B66" s="18" t="s">
        <v>111</v>
      </c>
      <c r="C66" s="40" t="s">
        <v>112</v>
      </c>
    </row>
    <row r="67" spans="1:3">
      <c r="A67" s="30" t="s">
        <v>113</v>
      </c>
      <c r="B67" s="18" t="s">
        <v>114</v>
      </c>
      <c r="C67" s="40" t="s">
        <v>115</v>
      </c>
    </row>
    <row r="68" spans="1:3">
      <c r="A68" s="30" t="s">
        <v>116</v>
      </c>
      <c r="B68" s="17" t="s">
        <v>117</v>
      </c>
      <c r="C68" s="40" t="s">
        <v>118</v>
      </c>
    </row>
    <row r="69" spans="1:3">
      <c r="A69" s="30" t="s">
        <v>119</v>
      </c>
      <c r="B69" s="18" t="s">
        <v>120</v>
      </c>
      <c r="C69" s="40" t="s">
        <v>121</v>
      </c>
    </row>
    <row r="70" spans="1:3">
      <c r="A70" s="30" t="s">
        <v>122</v>
      </c>
      <c r="B70" s="18" t="s">
        <v>123</v>
      </c>
      <c r="C70" s="40" t="s">
        <v>124</v>
      </c>
    </row>
    <row r="71" spans="1:3">
      <c r="A71" s="30" t="s">
        <v>125</v>
      </c>
      <c r="B71" s="18" t="s">
        <v>126</v>
      </c>
      <c r="C71" s="46" t="s">
        <v>298</v>
      </c>
    </row>
    <row r="72" spans="1:3">
      <c r="A72" s="30" t="s">
        <v>127</v>
      </c>
      <c r="B72" s="18" t="s">
        <v>128</v>
      </c>
      <c r="C72" s="46" t="s">
        <v>299</v>
      </c>
    </row>
    <row r="73" spans="1:3">
      <c r="A73" s="30" t="s">
        <v>129</v>
      </c>
      <c r="B73" s="18" t="s">
        <v>130</v>
      </c>
      <c r="C73" s="46" t="s">
        <v>278</v>
      </c>
    </row>
    <row r="74" spans="1:3">
      <c r="A74" s="30" t="s">
        <v>131</v>
      </c>
      <c r="B74" s="18" t="s">
        <v>132</v>
      </c>
      <c r="C74" s="41" t="s">
        <v>133</v>
      </c>
    </row>
    <row r="75" spans="1:3">
      <c r="A75" s="30" t="s">
        <v>134</v>
      </c>
      <c r="B75" s="18" t="s">
        <v>135</v>
      </c>
      <c r="C75" s="41" t="s">
        <v>136</v>
      </c>
    </row>
    <row r="76" spans="1:3">
      <c r="A76" s="30" t="s">
        <v>137</v>
      </c>
      <c r="B76" s="18" t="s">
        <v>138</v>
      </c>
      <c r="C76" s="41" t="s">
        <v>139</v>
      </c>
    </row>
    <row r="77" spans="1:3">
      <c r="A77" s="27" t="s">
        <v>140</v>
      </c>
      <c r="B77" s="18" t="s">
        <v>141</v>
      </c>
      <c r="C77" s="42" t="s">
        <v>142</v>
      </c>
    </row>
    <row r="78" spans="1:3">
      <c r="A78" s="27" t="s">
        <v>224</v>
      </c>
      <c r="B78" s="33" t="s">
        <v>143</v>
      </c>
      <c r="C78" s="39" t="s">
        <v>297</v>
      </c>
    </row>
    <row r="79" spans="1:3">
      <c r="A79" s="27" t="s">
        <v>225</v>
      </c>
      <c r="B79" s="33" t="s">
        <v>144</v>
      </c>
      <c r="C79" s="38" t="s">
        <v>296</v>
      </c>
    </row>
    <row r="80" spans="1:3" ht="31.5">
      <c r="A80" s="28" t="s">
        <v>145</v>
      </c>
      <c r="B80" s="15" t="s">
        <v>146</v>
      </c>
      <c r="C80" s="40" t="s">
        <v>296</v>
      </c>
    </row>
    <row r="81" spans="1:3" ht="31.5">
      <c r="A81" s="28" t="s">
        <v>147</v>
      </c>
      <c r="B81" s="15" t="s">
        <v>148</v>
      </c>
      <c r="C81" s="40" t="s">
        <v>296</v>
      </c>
    </row>
    <row r="82" spans="1:3">
      <c r="A82" s="28" t="s">
        <v>149</v>
      </c>
      <c r="B82" s="15" t="s">
        <v>150</v>
      </c>
      <c r="C82" s="40" t="s">
        <v>151</v>
      </c>
    </row>
    <row r="83" spans="1:3">
      <c r="A83" s="27" t="s">
        <v>226</v>
      </c>
      <c r="B83" s="14" t="s">
        <v>152</v>
      </c>
      <c r="C83" s="36" t="s">
        <v>153</v>
      </c>
    </row>
    <row r="84" spans="1:3" ht="20.100000000000001" customHeight="1">
      <c r="A84" s="27" t="s">
        <v>227</v>
      </c>
      <c r="B84" s="14" t="s">
        <v>154</v>
      </c>
      <c r="C84" s="36" t="s">
        <v>155</v>
      </c>
    </row>
    <row r="85" spans="1:3">
      <c r="A85" s="27" t="s">
        <v>228</v>
      </c>
      <c r="B85" s="20" t="s">
        <v>156</v>
      </c>
      <c r="C85" s="35" t="s">
        <v>157</v>
      </c>
    </row>
    <row r="86" spans="1:3">
      <c r="A86" s="27" t="s">
        <v>229</v>
      </c>
      <c r="B86" s="14" t="s">
        <v>158</v>
      </c>
      <c r="C86" s="35" t="s">
        <v>295</v>
      </c>
    </row>
    <row r="87" spans="1:3">
      <c r="A87" s="27" t="s">
        <v>230</v>
      </c>
      <c r="B87" s="14" t="s">
        <v>159</v>
      </c>
      <c r="C87" s="36" t="s">
        <v>294</v>
      </c>
    </row>
    <row r="88" spans="1:3">
      <c r="A88" s="27" t="s">
        <v>231</v>
      </c>
      <c r="B88" s="31" t="s">
        <v>304</v>
      </c>
      <c r="C88" s="35" t="s">
        <v>160</v>
      </c>
    </row>
    <row r="89" spans="1:3">
      <c r="A89" s="27" t="s">
        <v>232</v>
      </c>
      <c r="B89" s="14" t="s">
        <v>161</v>
      </c>
      <c r="C89" s="35" t="s">
        <v>293</v>
      </c>
    </row>
    <row r="90" spans="1:3">
      <c r="A90" s="27" t="s">
        <v>233</v>
      </c>
      <c r="B90" s="14" t="s">
        <v>162</v>
      </c>
      <c r="C90" s="35" t="s">
        <v>163</v>
      </c>
    </row>
    <row r="91" spans="1:3">
      <c r="A91" s="27" t="s">
        <v>234</v>
      </c>
      <c r="B91" s="14" t="s">
        <v>209</v>
      </c>
      <c r="C91" s="36" t="s">
        <v>292</v>
      </c>
    </row>
    <row r="92" spans="1:3">
      <c r="A92" s="27" t="s">
        <v>235</v>
      </c>
      <c r="B92" s="14" t="s">
        <v>164</v>
      </c>
      <c r="C92" s="35" t="s">
        <v>291</v>
      </c>
    </row>
    <row r="93" spans="1:3">
      <c r="A93" s="27" t="s">
        <v>236</v>
      </c>
      <c r="B93" s="31" t="s">
        <v>212</v>
      </c>
      <c r="C93" s="36" t="s">
        <v>165</v>
      </c>
    </row>
    <row r="94" spans="1:3">
      <c r="A94" s="27" t="s">
        <v>237</v>
      </c>
      <c r="B94" s="14" t="s">
        <v>10</v>
      </c>
      <c r="C94" s="36" t="s">
        <v>165</v>
      </c>
    </row>
    <row r="95" spans="1:3">
      <c r="A95" s="27" t="s">
        <v>238</v>
      </c>
      <c r="B95" s="31" t="s">
        <v>311</v>
      </c>
      <c r="C95" s="36" t="s">
        <v>166</v>
      </c>
    </row>
    <row r="96" spans="1:3">
      <c r="A96" s="27" t="s">
        <v>239</v>
      </c>
      <c r="B96" s="14" t="s">
        <v>167</v>
      </c>
      <c r="C96" s="36" t="s">
        <v>168</v>
      </c>
    </row>
    <row r="97" spans="1:3">
      <c r="A97" s="27" t="s">
        <v>240</v>
      </c>
      <c r="B97" s="14" t="s">
        <v>169</v>
      </c>
      <c r="C97" s="36" t="s">
        <v>170</v>
      </c>
    </row>
    <row r="98" spans="1:3">
      <c r="A98" s="27" t="s">
        <v>241</v>
      </c>
      <c r="B98" s="31" t="s">
        <v>310</v>
      </c>
      <c r="C98" s="36" t="s">
        <v>171</v>
      </c>
    </row>
    <row r="99" spans="1:3">
      <c r="A99" s="27" t="s">
        <v>242</v>
      </c>
      <c r="B99" s="14" t="s">
        <v>172</v>
      </c>
      <c r="C99" s="36" t="s">
        <v>173</v>
      </c>
    </row>
    <row r="100" spans="1:3">
      <c r="A100" s="27" t="s">
        <v>243</v>
      </c>
      <c r="B100" s="14" t="s">
        <v>174</v>
      </c>
      <c r="C100" s="36" t="s">
        <v>282</v>
      </c>
    </row>
    <row r="101" spans="1:3">
      <c r="A101" s="27" t="s">
        <v>244</v>
      </c>
      <c r="B101" s="14" t="s">
        <v>175</v>
      </c>
      <c r="C101" s="36" t="s">
        <v>283</v>
      </c>
    </row>
    <row r="102" spans="1:3">
      <c r="A102" s="27" t="s">
        <v>245</v>
      </c>
      <c r="B102" s="14" t="s">
        <v>176</v>
      </c>
      <c r="C102" s="36" t="s">
        <v>283</v>
      </c>
    </row>
    <row r="103" spans="1:3">
      <c r="A103" s="27" t="s">
        <v>246</v>
      </c>
      <c r="B103" s="14" t="s">
        <v>177</v>
      </c>
      <c r="C103" s="36" t="s">
        <v>284</v>
      </c>
    </row>
    <row r="104" spans="1:3">
      <c r="A104" s="27" t="s">
        <v>247</v>
      </c>
      <c r="B104" s="14" t="s">
        <v>178</v>
      </c>
      <c r="C104" s="36" t="s">
        <v>281</v>
      </c>
    </row>
    <row r="105" spans="1:3">
      <c r="A105" s="27" t="s">
        <v>248</v>
      </c>
      <c r="B105" s="14" t="s">
        <v>179</v>
      </c>
      <c r="C105" s="36" t="s">
        <v>290</v>
      </c>
    </row>
    <row r="106" spans="1:3">
      <c r="A106" s="27" t="s">
        <v>249</v>
      </c>
      <c r="B106" s="14" t="s">
        <v>180</v>
      </c>
      <c r="C106" s="35" t="s">
        <v>181</v>
      </c>
    </row>
    <row r="107" spans="1:3">
      <c r="A107" s="27" t="s">
        <v>250</v>
      </c>
      <c r="B107" s="14" t="s">
        <v>182</v>
      </c>
      <c r="C107" s="45" t="s">
        <v>279</v>
      </c>
    </row>
    <row r="108" spans="1:3">
      <c r="A108" s="27" t="s">
        <v>251</v>
      </c>
      <c r="B108" s="14" t="s">
        <v>183</v>
      </c>
      <c r="C108" s="35" t="s">
        <v>280</v>
      </c>
    </row>
    <row r="109" spans="1:3">
      <c r="A109" s="27" t="s">
        <v>252</v>
      </c>
      <c r="B109" s="14" t="s">
        <v>184</v>
      </c>
      <c r="C109" s="35" t="s">
        <v>181</v>
      </c>
    </row>
    <row r="110" spans="1:3">
      <c r="A110" s="27" t="s">
        <v>253</v>
      </c>
      <c r="B110" s="14" t="s">
        <v>185</v>
      </c>
      <c r="C110" s="35" t="s">
        <v>285</v>
      </c>
    </row>
    <row r="111" spans="1:3">
      <c r="A111" s="27" t="s">
        <v>254</v>
      </c>
      <c r="B111" s="31" t="s">
        <v>309</v>
      </c>
      <c r="C111" s="45" t="s">
        <v>278</v>
      </c>
    </row>
    <row r="112" spans="1:3">
      <c r="A112" s="27" t="s">
        <v>255</v>
      </c>
      <c r="B112" s="14" t="s">
        <v>186</v>
      </c>
      <c r="C112" s="35" t="s">
        <v>151</v>
      </c>
    </row>
    <row r="113" spans="1:3">
      <c r="A113" s="27" t="s">
        <v>256</v>
      </c>
      <c r="B113" s="14" t="s">
        <v>187</v>
      </c>
      <c r="C113" s="36" t="s">
        <v>188</v>
      </c>
    </row>
    <row r="114" spans="1:3">
      <c r="A114" s="27" t="s">
        <v>257</v>
      </c>
      <c r="B114" s="31" t="s">
        <v>212</v>
      </c>
      <c r="C114" s="36" t="s">
        <v>151</v>
      </c>
    </row>
    <row r="115" spans="1:3">
      <c r="A115" s="27" t="s">
        <v>258</v>
      </c>
      <c r="B115" s="14" t="s">
        <v>10</v>
      </c>
      <c r="C115" s="36" t="s">
        <v>151</v>
      </c>
    </row>
    <row r="116" spans="1:3">
      <c r="A116" s="27" t="s">
        <v>259</v>
      </c>
      <c r="B116" s="14" t="s">
        <v>189</v>
      </c>
      <c r="C116" s="35" t="s">
        <v>286</v>
      </c>
    </row>
    <row r="117" spans="1:3">
      <c r="A117" s="27" t="s">
        <v>260</v>
      </c>
      <c r="B117" s="14" t="s">
        <v>190</v>
      </c>
      <c r="C117" s="36" t="s">
        <v>287</v>
      </c>
    </row>
    <row r="118" spans="1:3">
      <c r="A118" s="27" t="s">
        <v>261</v>
      </c>
      <c r="B118" s="31" t="s">
        <v>308</v>
      </c>
      <c r="C118" s="36" t="s">
        <v>191</v>
      </c>
    </row>
    <row r="119" spans="1:3">
      <c r="A119" s="27" t="s">
        <v>262</v>
      </c>
      <c r="B119" s="14" t="s">
        <v>192</v>
      </c>
      <c r="C119" s="36" t="s">
        <v>191</v>
      </c>
    </row>
    <row r="120" spans="1:3">
      <c r="A120" s="27" t="s">
        <v>263</v>
      </c>
      <c r="B120" s="14" t="s">
        <v>193</v>
      </c>
      <c r="C120" s="36" t="s">
        <v>151</v>
      </c>
    </row>
    <row r="121" spans="1:3">
      <c r="A121" s="27" t="s">
        <v>264</v>
      </c>
      <c r="B121" s="14" t="s">
        <v>194</v>
      </c>
      <c r="C121" s="36" t="s">
        <v>288</v>
      </c>
    </row>
    <row r="122" spans="1:3">
      <c r="A122" s="27" t="s">
        <v>265</v>
      </c>
      <c r="B122" s="14" t="s">
        <v>195</v>
      </c>
      <c r="C122" s="35" t="s">
        <v>196</v>
      </c>
    </row>
    <row r="123" spans="1:3">
      <c r="A123" s="27" t="s">
        <v>266</v>
      </c>
      <c r="B123" s="14" t="s">
        <v>197</v>
      </c>
      <c r="C123" s="36" t="s">
        <v>196</v>
      </c>
    </row>
    <row r="124" spans="1:3">
      <c r="A124" s="27" t="s">
        <v>267</v>
      </c>
      <c r="B124" s="14" t="s">
        <v>198</v>
      </c>
      <c r="C124" s="35" t="s">
        <v>289</v>
      </c>
    </row>
    <row r="125" spans="1:3" ht="31.5">
      <c r="A125" s="27" t="s">
        <v>268</v>
      </c>
      <c r="B125" s="14" t="s">
        <v>199</v>
      </c>
      <c r="C125" s="35" t="s">
        <v>196</v>
      </c>
    </row>
    <row r="126" spans="1:3">
      <c r="A126" s="27" t="s">
        <v>269</v>
      </c>
      <c r="B126" s="31" t="s">
        <v>307</v>
      </c>
      <c r="C126" s="35" t="s">
        <v>200</v>
      </c>
    </row>
    <row r="127" spans="1:3">
      <c r="A127" s="27" t="s">
        <v>270</v>
      </c>
      <c r="B127" s="14" t="s">
        <v>201</v>
      </c>
      <c r="C127" s="36" t="s">
        <v>202</v>
      </c>
    </row>
    <row r="128" spans="1:3">
      <c r="A128" s="27" t="s">
        <v>271</v>
      </c>
      <c r="B128" s="31" t="s">
        <v>212</v>
      </c>
      <c r="C128" s="36" t="s">
        <v>202</v>
      </c>
    </row>
    <row r="129" spans="1:3">
      <c r="A129" s="27" t="s">
        <v>272</v>
      </c>
      <c r="B129" s="14" t="s">
        <v>10</v>
      </c>
      <c r="C129" s="36" t="s">
        <v>202</v>
      </c>
    </row>
    <row r="130" spans="1:3">
      <c r="A130" s="27" t="s">
        <v>273</v>
      </c>
      <c r="B130" s="14" t="s">
        <v>203</v>
      </c>
      <c r="C130" s="36" t="s">
        <v>204</v>
      </c>
    </row>
    <row r="131" spans="1:3">
      <c r="A131" s="27" t="s">
        <v>274</v>
      </c>
      <c r="B131" s="14" t="s">
        <v>205</v>
      </c>
      <c r="C131" s="36" t="s">
        <v>206</v>
      </c>
    </row>
    <row r="132" spans="1:3">
      <c r="A132" s="27" t="s">
        <v>275</v>
      </c>
      <c r="B132" s="14" t="s">
        <v>207</v>
      </c>
      <c r="C132" s="38" t="s">
        <v>208</v>
      </c>
    </row>
    <row r="133" spans="1:3">
      <c r="A133" s="21"/>
      <c r="B133" s="22"/>
    </row>
    <row r="134" spans="1:3">
      <c r="A134" s="21"/>
      <c r="B134" s="22"/>
    </row>
    <row r="135" spans="1:3" ht="15.75" customHeight="1">
      <c r="A135" s="21"/>
      <c r="B135" s="43" t="s">
        <v>312</v>
      </c>
      <c r="C135" s="23" t="str">
        <f>IF($D$1="proiect","        DIRECTOR EXECUTIV,","SECRETAR AL JUDEŢULUI,")</f>
        <v xml:space="preserve">        DIRECTOR EXECUTIV,</v>
      </c>
    </row>
    <row r="136" spans="1:3" ht="15.75" customHeight="1">
      <c r="A136" s="24"/>
      <c r="B136" s="44" t="s">
        <v>313</v>
      </c>
      <c r="C136" s="23" t="str">
        <f>IF($D$1="proiect","      Hadady Éva Katalin","Crasnai Mihaela Elena Ana")</f>
        <v xml:space="preserve">      Hadady Éva Katalin</v>
      </c>
    </row>
    <row r="137" spans="1:3">
      <c r="A137" s="24"/>
      <c r="B137" s="25"/>
    </row>
    <row r="138" spans="1:3">
      <c r="B138" s="26"/>
    </row>
    <row r="139" spans="1:3">
      <c r="B139" s="26"/>
      <c r="C139" s="23"/>
    </row>
    <row r="140" spans="1:3">
      <c r="B140" s="26"/>
      <c r="C140" s="23"/>
    </row>
    <row r="141" spans="1:3">
      <c r="B141" s="26"/>
      <c r="C141" s="23" t="str">
        <f>IF($D$1="proiect","ȘEF SERVICIU,"," ")</f>
        <v>ȘEF SERVICIU,</v>
      </c>
    </row>
    <row r="142" spans="1:3">
      <c r="B142" s="26"/>
      <c r="C142" s="23" t="str">
        <f>IF($D$1="proiect","Manța Magdalena Sofia"," ")</f>
        <v>Manța Magdalena Sofia</v>
      </c>
    </row>
    <row r="143" spans="1:3">
      <c r="B143" s="26"/>
      <c r="C143" s="23"/>
    </row>
    <row r="144" spans="1:3">
      <c r="B144" s="26"/>
      <c r="C144" s="23"/>
    </row>
    <row r="145" spans="1:3">
      <c r="B145" s="26"/>
      <c r="C145" s="23"/>
    </row>
    <row r="146" spans="1:3">
      <c r="B146" s="26"/>
      <c r="C146" s="23"/>
    </row>
    <row r="147" spans="1:3">
      <c r="B147" s="26"/>
      <c r="C147" s="23"/>
    </row>
    <row r="148" spans="1:3">
      <c r="B148" s="26"/>
      <c r="C148" s="23"/>
    </row>
    <row r="149" spans="1:3">
      <c r="B149" s="26"/>
      <c r="C149" s="23"/>
    </row>
    <row r="150" spans="1:3">
      <c r="B150" s="26"/>
      <c r="C150" s="23"/>
    </row>
    <row r="151" spans="1:3">
      <c r="B151" s="26"/>
      <c r="C151" s="23"/>
    </row>
    <row r="152" spans="1:3">
      <c r="B152" s="26"/>
      <c r="C152" s="23"/>
    </row>
    <row r="153" spans="1:3">
      <c r="B153" s="26"/>
      <c r="C153" s="23"/>
    </row>
    <row r="154" spans="1:3">
      <c r="B154" s="26"/>
      <c r="C154" s="23"/>
    </row>
    <row r="155" spans="1:3">
      <c r="B155" s="26"/>
    </row>
    <row r="156" spans="1:3">
      <c r="A156" s="47" t="s">
        <v>305</v>
      </c>
    </row>
    <row r="157" spans="1:3">
      <c r="A157" s="48" t="s">
        <v>306</v>
      </c>
    </row>
    <row r="163" spans="1:3" s="2" customFormat="1">
      <c r="A163" s="3"/>
      <c r="B163"/>
      <c r="C163"/>
    </row>
    <row r="164" spans="1:3" s="2" customFormat="1">
      <c r="A164" s="3"/>
      <c r="B164"/>
      <c r="C164"/>
    </row>
    <row r="165" spans="1:3" s="2" customFormat="1">
      <c r="A165" s="3"/>
      <c r="B165"/>
      <c r="C165"/>
    </row>
    <row r="166" spans="1:3" s="2" customFormat="1">
      <c r="A166" s="3"/>
      <c r="B166"/>
      <c r="C166"/>
    </row>
    <row r="167" spans="1:3" s="2" customFormat="1">
      <c r="A167" s="3"/>
      <c r="B167"/>
      <c r="C167"/>
    </row>
    <row r="168" spans="1:3" s="2" customFormat="1">
      <c r="A168" s="3"/>
      <c r="B168"/>
      <c r="C168"/>
    </row>
    <row r="169" spans="1:3" s="2" customFormat="1">
      <c r="A169" s="3"/>
      <c r="B169"/>
      <c r="C169"/>
    </row>
  </sheetData>
  <mergeCells count="1">
    <mergeCell ref="A5:C5"/>
  </mergeCells>
  <phoneticPr fontId="14" type="noConversion"/>
  <pageMargins left="0.7" right="0.7" top="0.75" bottom="0.75" header="0.3" footer="0.3"/>
  <pageSetup paperSize="9" scale="98" orientation="landscape" r:id="rId1"/>
  <headerFooter>
    <oddFooter>&amp;C&amp;P</oddFooter>
  </headerFooter>
  <rowBreaks count="5" manualBreakCount="5">
    <brk id="23" max="2" man="1"/>
    <brk id="50" max="2" man="1"/>
    <brk id="78" max="2" man="1"/>
    <brk id="103" max="2" man="1"/>
    <brk id="12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Hadady Eva</cp:lastModifiedBy>
  <cp:lastPrinted>2021-04-19T12:15:53Z</cp:lastPrinted>
  <dcterms:created xsi:type="dcterms:W3CDTF">2019-04-10T11:51:00Z</dcterms:created>
  <dcterms:modified xsi:type="dcterms:W3CDTF">2021-04-19T12:47:53Z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