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12) octombrie 2022\proiecte\rectificare Aeroport 2022 oct\"/>
    </mc:Choice>
  </mc:AlternateContent>
  <xr:revisionPtr revIDLastSave="0" documentId="13_ncr:1_{5AEAA989-0F48-4415-B446-75E2F229C4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inv.'!$A$1:$L$46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11" i="3" s="1"/>
  <c r="J24" i="3"/>
  <c r="J11" i="3" s="1"/>
  <c r="K23" i="3"/>
  <c r="K19" i="3"/>
  <c r="K15" i="3"/>
  <c r="K26" i="3"/>
  <c r="K24" i="3" s="1"/>
  <c r="K27" i="3"/>
  <c r="K28" i="3"/>
  <c r="K29" i="3"/>
  <c r="K30" i="3"/>
  <c r="K25" i="3"/>
  <c r="K14" i="3"/>
  <c r="K16" i="3"/>
  <c r="K17" i="3"/>
  <c r="K18" i="3"/>
  <c r="K20" i="3"/>
  <c r="K21" i="3"/>
  <c r="K22" i="3"/>
  <c r="K13" i="3"/>
  <c r="K11" i="3" l="1"/>
</calcChain>
</file>

<file path=xl/sharedStrings.xml><?xml version="1.0" encoding="utf-8"?>
<sst xmlns="http://schemas.openxmlformats.org/spreadsheetml/2006/main" count="46" uniqueCount="46">
  <si>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</si>
  <si>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</si>
  <si>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</si>
  <si>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</si>
  <si>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</si>
  <si>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</si>
  <si>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</si>
  <si>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</si>
  <si>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</si>
  <si>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</si>
  <si>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</si>
  <si>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</si>
  <si>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Reabilitare și modernizare suprafețe de mișcare și extindere aerogară la Aeroportul Satu Mare, din care:</t>
  </si>
  <si>
    <t xml:space="preserve">       Rambursare rate credit</t>
  </si>
  <si>
    <t>1.1</t>
  </si>
  <si>
    <t>Dezvoltarea infrastructurii aeroportuare a Aeroportului Satu Mare prin îmbunătățirea condițiilor de siguranță aeroportuară - contribuție proprie 2% și cheltuieli neeligibile (TVA)</t>
  </si>
  <si>
    <t>Scară pasageri</t>
  </si>
  <si>
    <t>Carpathian Small Aviation for sustainable development of border regions</t>
  </si>
  <si>
    <t>Stingător incendiu motor (tip G30)</t>
  </si>
  <si>
    <t>Stingătoare incendii speciale pentru metale - 2 bucăți</t>
  </si>
  <si>
    <t>Bară magnetică pentru colectarea resturilor metalice de pe suprafețele de mișcare - 2 bucăți</t>
  </si>
  <si>
    <t>Pushback tractor</t>
  </si>
  <si>
    <t xml:space="preserve">BVC  aprobat 2022  </t>
  </si>
  <si>
    <t>Reabilitarea și modernizarea infrastructurii aeroportuare la Aeroportul Satu Mare</t>
  </si>
  <si>
    <t>obiectivelor de investiţii ale R.A. Aeroportul Satu Mare finanţate din bugetul local al judeţului Satu Mare pe anul 2022</t>
  </si>
  <si>
    <t>la Proiectul de hotărâre</t>
  </si>
  <si>
    <t>Mașină de spălat și aspirat pardoseli cu tracțiune integrată</t>
  </si>
  <si>
    <t>11.1. Consultanță pregătire proiecte non-economice pentru obținere finanțare din fonduri nerambursabile</t>
  </si>
  <si>
    <t>11.2. Consultanță elaborare documentație suport pentru finanțarea din fonduri nerambursabile (POIM) a reabilitării și modernizării infrastructurii aeroportuare</t>
  </si>
  <si>
    <t>11.3. Proiectare și consultanță suport pentru obținere autorizație de securitate la incendiu</t>
  </si>
  <si>
    <t>11.4. Studiu privind viața sălbatică prezentă pe teritoriul Aeroportului Satu Mare și în zonele limitrofe</t>
  </si>
  <si>
    <t>11.5. Actualizarea zonelor cu servituți aeronautice civile specifice/particulare asociate Aeroportului Satu Mare, inclusiv mijloacele CNS și meteorologice aferente aerodromului</t>
  </si>
  <si>
    <t>11.6. Hărți strategice de zgomot pentru Aeroportul Satu Mare</t>
  </si>
  <si>
    <t>Influ-ențe   (+/-)</t>
  </si>
  <si>
    <t>11.7. Servicii de management de proiect</t>
  </si>
  <si>
    <t>Propuneri rectificare BVC  avizate 2022</t>
  </si>
  <si>
    <t>Propuneri rectificare credit de angajament avizate 2023</t>
  </si>
  <si>
    <t>nr. _______/2022</t>
  </si>
  <si>
    <t>PREŞEDINTE,</t>
  </si>
  <si>
    <t>DIRECTOR EXECUTIV,</t>
  </si>
  <si>
    <t>Pataki Csaba</t>
  </si>
  <si>
    <t>Hadady Éva Katalin</t>
  </si>
  <si>
    <t>ŞEF SERVICIU,</t>
  </si>
  <si>
    <t>Red/Tehn. VE</t>
  </si>
  <si>
    <t>Manţa Magdalena Sofia</t>
  </si>
  <si>
    <t>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</si>
</sst>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0"/>
      <name val="Arial"/>
      <family val="2"/>
      <charset val="238"/>
    </font>
    <font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8" fillId="0" borderId="0"/>
  </cellStyleXfs>
  <cellXfs count="8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3" fillId="0" borderId="10" xfId="0" applyFont="1" applyBorder="1"/>
    <xf numFmtId="4" fontId="24" fillId="0" borderId="11" xfId="0" applyNumberFormat="1" applyFont="1" applyBorder="1"/>
    <xf numFmtId="4" fontId="24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16" fontId="25" fillId="0" borderId="10" xfId="0" quotePrefix="1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4" fontId="26" fillId="0" borderId="11" xfId="0" applyNumberFormat="1" applyFont="1" applyBorder="1"/>
    <xf numFmtId="4" fontId="26" fillId="0" borderId="12" xfId="0" applyNumberFormat="1" applyFont="1" applyBorder="1"/>
    <xf numFmtId="4" fontId="25" fillId="0" borderId="11" xfId="0" applyNumberFormat="1" applyFont="1" applyBorder="1"/>
    <xf numFmtId="0" fontId="25" fillId="0" borderId="10" xfId="0" quotePrefix="1" applyFont="1" applyBorder="1" applyAlignment="1">
      <alignment horizontal="right" vertical="center" wrapText="1"/>
    </xf>
    <xf numFmtId="4" fontId="23" fillId="0" borderId="13" xfId="0" applyNumberFormat="1" applyFont="1" applyBorder="1"/>
    <xf numFmtId="4" fontId="25" fillId="0" borderId="13" xfId="0" applyNumberFormat="1" applyFont="1" applyBorder="1"/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7" fillId="0" borderId="10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4" fontId="20" fillId="0" borderId="0" xfId="0" applyNumberFormat="1" applyFont="1"/>
    <xf numFmtId="0" fontId="27" fillId="0" borderId="11" xfId="0" applyFont="1" applyBorder="1" applyAlignment="1">
      <alignment horizontal="center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5" fillId="0" borderId="22" xfId="0" quotePrefix="1" applyFont="1" applyBorder="1" applyAlignment="1">
      <alignment horizontal="right" vertical="center" wrapText="1"/>
    </xf>
    <xf numFmtId="4" fontId="25" fillId="0" borderId="24" xfId="0" applyNumberFormat="1" applyFont="1" applyBorder="1"/>
    <xf numFmtId="4" fontId="25" fillId="0" borderId="23" xfId="0" applyNumberFormat="1" applyFont="1" applyBorder="1"/>
    <xf numFmtId="4" fontId="23" fillId="0" borderId="24" xfId="0" applyNumberFormat="1" applyFont="1" applyBorder="1"/>
    <xf numFmtId="4" fontId="23" fillId="0" borderId="25" xfId="0" applyNumberFormat="1" applyFont="1" applyBorder="1"/>
    <xf numFmtId="0" fontId="25" fillId="0" borderId="0" xfId="0" quotePrefix="1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 indent="2"/>
    </xf>
    <xf numFmtId="4" fontId="25" fillId="0" borderId="0" xfId="0" applyNumberFormat="1" applyFont="1"/>
    <xf numFmtId="4" fontId="23" fillId="0" borderId="0" xfId="0" applyNumberFormat="1" applyFont="1"/>
    <xf numFmtId="0" fontId="23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13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5" fillId="0" borderId="13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1" xfId="0" applyFont="1" applyBorder="1" applyAlignment="1">
      <alignment vertical="center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2" fontId="24" fillId="0" borderId="19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left" vertical="center" wrapText="1" indent="2"/>
    </xf>
    <xf numFmtId="2" fontId="25" fillId="0" borderId="11" xfId="0" applyNumberFormat="1" applyFont="1" applyBorder="1" applyAlignment="1">
      <alignment horizontal="left" vertical="center" wrapText="1" indent="2"/>
    </xf>
    <xf numFmtId="0" fontId="25" fillId="0" borderId="26" xfId="0" applyFont="1" applyBorder="1" applyAlignment="1">
      <alignment horizontal="left" vertical="center" wrapText="1" indent="2"/>
    </xf>
    <xf numFmtId="0" fontId="25" fillId="0" borderId="27" xfId="0" applyFont="1" applyBorder="1" applyAlignment="1">
      <alignment horizontal="left" vertical="center" wrapText="1" indent="2"/>
    </xf>
    <xf numFmtId="0" fontId="25" fillId="0" borderId="28" xfId="0" applyFont="1" applyBorder="1" applyAlignment="1">
      <alignment horizontal="left" vertical="center" wrapText="1" indent="2"/>
    </xf>
    <xf numFmtId="0" fontId="24" fillId="0" borderId="0" xfId="43" applyFont="1"/>
    <xf numFmtId="0" fontId="24" fillId="0" borderId="0" xfId="43" applyFont="1" applyAlignment="1">
      <alignment horizontal="center" vertical="center"/>
    </xf>
    <xf numFmtId="0" fontId="24" fillId="0" borderId="0" xfId="43" applyFont="1" applyAlignment="1">
      <alignment vertical="center"/>
    </xf>
    <xf numFmtId="0" fontId="24" fillId="0" borderId="0" xfId="43" applyFont="1" applyAlignment="1">
      <alignment wrapText="1"/>
    </xf>
    <xf numFmtId="0" fontId="23" fillId="0" borderId="0" xfId="43" applyFont="1"/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vertical="center"/>
    </xf>
    <xf numFmtId="0" fontId="23" fillId="0" borderId="0" xfId="43" applyFont="1" applyAlignment="1">
      <alignment wrapText="1"/>
    </xf>
    <xf numFmtId="0" fontId="23" fillId="0" borderId="0" xfId="43" applyFont="1" applyAlignment="1">
      <alignment horizontal="center"/>
    </xf>
    <xf numFmtId="0" fontId="29" fillId="0" borderId="0" xfId="43" applyFont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VC sint. v.23.01.2013" xfId="43" xr:uid="{861CCC1C-9045-4F8F-A290-547E1B3D8CF1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zoomScaleNormal="100" zoomScaleSheetLayoutView="100" workbookViewId="0">
      <selection activeCell="I3" sqref="I3:L3"/>
    </sheetView>
  </sheetViews>
  <sheetFormatPr defaultRowHeight="15.75"/>
  <cols>
    <col min="1" max="1" width="4.710937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1" style="1" customWidth="1"/>
    <col min="9" max="9" width="9.140625" style="1" customWidth="1"/>
    <col min="10" max="10" width="7.85546875" style="1" customWidth="1"/>
    <col min="11" max="11" width="10.85546875" style="1" customWidth="1"/>
    <col min="12" max="12" width="11.42578125" style="1" customWidth="1"/>
    <col min="13" max="16384" width="9.140625" style="1"/>
  </cols>
  <sheetData>
    <row r="1" spans="1:16" ht="14.25" customHeight="1">
      <c r="A1" s="23" t="s">
        <v>8</v>
      </c>
      <c r="B1" s="23"/>
      <c r="C1" s="23"/>
      <c r="D1" s="23"/>
      <c r="E1" s="23"/>
      <c r="F1" s="24"/>
      <c r="G1" s="5"/>
      <c r="H1" s="5"/>
      <c r="I1" s="53" t="s">
        <v>11</v>
      </c>
      <c r="J1" s="53"/>
      <c r="K1" s="53"/>
      <c r="L1" s="54"/>
    </row>
    <row r="2" spans="1:16" ht="13.5" customHeight="1">
      <c r="A2" s="24" t="s">
        <v>1</v>
      </c>
      <c r="B2" s="24"/>
      <c r="C2" s="25"/>
      <c r="D2" s="25"/>
      <c r="E2" s="25"/>
      <c r="F2" s="24"/>
      <c r="G2" s="5"/>
      <c r="H2" s="55" t="s">
        <v>25</v>
      </c>
      <c r="I2" s="55"/>
      <c r="J2" s="55"/>
      <c r="K2" s="55"/>
      <c r="L2" s="55"/>
    </row>
    <row r="3" spans="1:16" ht="14.25" customHeight="1">
      <c r="A3" s="24" t="s">
        <v>10</v>
      </c>
      <c r="B3" s="24"/>
      <c r="C3" s="25"/>
      <c r="D3" s="25"/>
      <c r="E3" s="25"/>
      <c r="F3" s="24"/>
      <c r="G3" s="26"/>
      <c r="H3" s="5"/>
      <c r="I3" s="55" t="s">
        <v>37</v>
      </c>
      <c r="J3" s="55"/>
      <c r="K3" s="55"/>
      <c r="L3" s="55"/>
    </row>
    <row r="4" spans="1:16" ht="14.25" customHeight="1">
      <c r="A4" s="24" t="s">
        <v>7</v>
      </c>
      <c r="B4" s="24"/>
      <c r="C4" s="24"/>
      <c r="D4" s="24"/>
      <c r="E4" s="24"/>
      <c r="F4" s="24"/>
      <c r="G4" s="24"/>
      <c r="H4" s="5"/>
      <c r="I4" s="58"/>
      <c r="J4" s="58"/>
      <c r="K4" s="58"/>
      <c r="L4" s="58"/>
    </row>
    <row r="5" spans="1:16" ht="47.25" customHeight="1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6" ht="25.5" customHeight="1">
      <c r="A6" s="58" t="s">
        <v>24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6" ht="32.25" customHeight="1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6" t="s">
        <v>5</v>
      </c>
    </row>
    <row r="8" spans="1:16" ht="42" customHeight="1">
      <c r="A8" s="62" t="s">
        <v>3</v>
      </c>
      <c r="B8" s="64" t="s">
        <v>4</v>
      </c>
      <c r="C8" s="65"/>
      <c r="D8" s="65"/>
      <c r="E8" s="65"/>
      <c r="F8" s="65"/>
      <c r="G8" s="65"/>
      <c r="H8" s="65"/>
      <c r="I8" s="56" t="s">
        <v>22</v>
      </c>
      <c r="J8" s="56" t="s">
        <v>33</v>
      </c>
      <c r="K8" s="56" t="s">
        <v>35</v>
      </c>
      <c r="L8" s="60" t="s">
        <v>36</v>
      </c>
    </row>
    <row r="9" spans="1:16" ht="42.75" customHeight="1">
      <c r="A9" s="63"/>
      <c r="B9" s="66"/>
      <c r="C9" s="66"/>
      <c r="D9" s="66"/>
      <c r="E9" s="66"/>
      <c r="F9" s="66"/>
      <c r="G9" s="66"/>
      <c r="H9" s="66"/>
      <c r="I9" s="57"/>
      <c r="J9" s="57"/>
      <c r="K9" s="57"/>
      <c r="L9" s="61"/>
    </row>
    <row r="10" spans="1:16" s="2" customFormat="1" ht="15" customHeight="1">
      <c r="A10" s="27">
        <v>0</v>
      </c>
      <c r="B10" s="44">
        <v>1</v>
      </c>
      <c r="C10" s="44"/>
      <c r="D10" s="44"/>
      <c r="E10" s="44"/>
      <c r="F10" s="44"/>
      <c r="G10" s="44"/>
      <c r="H10" s="44"/>
      <c r="I10" s="31">
        <v>2</v>
      </c>
      <c r="J10" s="28">
        <v>3</v>
      </c>
      <c r="K10" s="28">
        <v>4</v>
      </c>
      <c r="L10" s="29">
        <v>5</v>
      </c>
      <c r="M10" s="3"/>
    </row>
    <row r="11" spans="1:16" ht="16.5" customHeight="1">
      <c r="A11" s="7"/>
      <c r="B11" s="45" t="s">
        <v>6</v>
      </c>
      <c r="C11" s="45"/>
      <c r="D11" s="45"/>
      <c r="E11" s="45"/>
      <c r="F11" s="45"/>
      <c r="G11" s="45"/>
      <c r="H11" s="45"/>
      <c r="I11" s="8">
        <v>6369</v>
      </c>
      <c r="J11" s="8">
        <f>J13+J15+J16+J17+J18+J19+J20+J24+J22+J23</f>
        <v>-146</v>
      </c>
      <c r="K11" s="8">
        <f>K13+K15+K16+K17+K18+K19+K20+K24+K22+K23</f>
        <v>6223</v>
      </c>
      <c r="L11" s="9">
        <f>L13+L15+L16+L17+L18+L19+L20+L24+L21+L22</f>
        <v>78224</v>
      </c>
    </row>
    <row r="12" spans="1:16" ht="13.5" customHeight="1">
      <c r="A12" s="7"/>
      <c r="B12" s="46" t="s">
        <v>0</v>
      </c>
      <c r="C12" s="46"/>
      <c r="D12" s="46"/>
      <c r="E12" s="46"/>
      <c r="F12" s="46"/>
      <c r="G12" s="46"/>
      <c r="H12" s="46"/>
      <c r="I12" s="10"/>
      <c r="J12" s="21"/>
      <c r="K12" s="21"/>
      <c r="L12" s="11"/>
    </row>
    <row r="13" spans="1:16" ht="30" customHeight="1">
      <c r="A13" s="12">
        <v>1</v>
      </c>
      <c r="B13" s="43" t="s">
        <v>12</v>
      </c>
      <c r="C13" s="43"/>
      <c r="D13" s="43"/>
      <c r="E13" s="43"/>
      <c r="F13" s="43"/>
      <c r="G13" s="43"/>
      <c r="H13" s="43"/>
      <c r="I13" s="10">
        <v>3211</v>
      </c>
      <c r="J13" s="21"/>
      <c r="K13" s="21">
        <f>I13+J13</f>
        <v>3211</v>
      </c>
      <c r="L13" s="13">
        <v>1201</v>
      </c>
    </row>
    <row r="14" spans="1:16" ht="15.75" customHeight="1">
      <c r="A14" s="14" t="s">
        <v>14</v>
      </c>
      <c r="B14" s="50" t="s">
        <v>13</v>
      </c>
      <c r="C14" s="51"/>
      <c r="D14" s="51"/>
      <c r="E14" s="51"/>
      <c r="F14" s="51"/>
      <c r="G14" s="51"/>
      <c r="H14" s="52"/>
      <c r="I14" s="10">
        <v>3210</v>
      </c>
      <c r="J14" s="21"/>
      <c r="K14" s="21">
        <f t="shared" ref="K14:K23" si="0">I14+J14</f>
        <v>3210</v>
      </c>
      <c r="L14" s="13">
        <v>1201</v>
      </c>
    </row>
    <row r="15" spans="1:16" ht="42.75" customHeight="1">
      <c r="A15" s="15">
        <v>2</v>
      </c>
      <c r="B15" s="47" t="s">
        <v>15</v>
      </c>
      <c r="C15" s="48"/>
      <c r="D15" s="48"/>
      <c r="E15" s="48"/>
      <c r="F15" s="48"/>
      <c r="G15" s="48"/>
      <c r="H15" s="49"/>
      <c r="I15" s="10">
        <v>170</v>
      </c>
      <c r="J15" s="21"/>
      <c r="K15" s="21">
        <f t="shared" si="0"/>
        <v>170</v>
      </c>
      <c r="L15" s="13">
        <v>11680</v>
      </c>
      <c r="P15" s="30"/>
    </row>
    <row r="16" spans="1:16" ht="30" customHeight="1">
      <c r="A16" s="15">
        <v>3</v>
      </c>
      <c r="B16" s="43" t="s">
        <v>17</v>
      </c>
      <c r="C16" s="43"/>
      <c r="D16" s="43"/>
      <c r="E16" s="43"/>
      <c r="F16" s="43"/>
      <c r="G16" s="43"/>
      <c r="H16" s="43"/>
      <c r="I16" s="10">
        <v>397</v>
      </c>
      <c r="J16" s="21"/>
      <c r="K16" s="21">
        <f t="shared" si="0"/>
        <v>397</v>
      </c>
      <c r="L16" s="13">
        <v>99</v>
      </c>
    </row>
    <row r="17" spans="1:12" ht="14.25" customHeight="1">
      <c r="A17" s="15">
        <v>4</v>
      </c>
      <c r="B17" s="43" t="s">
        <v>16</v>
      </c>
      <c r="C17" s="43"/>
      <c r="D17" s="43"/>
      <c r="E17" s="43"/>
      <c r="F17" s="43"/>
      <c r="G17" s="43"/>
      <c r="H17" s="43"/>
      <c r="I17" s="10">
        <v>255</v>
      </c>
      <c r="J17" s="21">
        <v>-15</v>
      </c>
      <c r="K17" s="21">
        <f t="shared" si="0"/>
        <v>240</v>
      </c>
      <c r="L17" s="13"/>
    </row>
    <row r="18" spans="1:12" ht="15" customHeight="1">
      <c r="A18" s="15">
        <v>5</v>
      </c>
      <c r="B18" s="43" t="s">
        <v>19</v>
      </c>
      <c r="C18" s="43"/>
      <c r="D18" s="43"/>
      <c r="E18" s="43"/>
      <c r="F18" s="43"/>
      <c r="G18" s="43"/>
      <c r="H18" s="43"/>
      <c r="I18" s="10">
        <v>5</v>
      </c>
      <c r="J18" s="21">
        <v>-2</v>
      </c>
      <c r="K18" s="21">
        <f t="shared" si="0"/>
        <v>3</v>
      </c>
      <c r="L18" s="13"/>
    </row>
    <row r="19" spans="1:12" ht="15" customHeight="1">
      <c r="A19" s="15">
        <v>6</v>
      </c>
      <c r="B19" s="47" t="s">
        <v>18</v>
      </c>
      <c r="C19" s="48"/>
      <c r="D19" s="48"/>
      <c r="E19" s="48"/>
      <c r="F19" s="48"/>
      <c r="G19" s="48"/>
      <c r="H19" s="49"/>
      <c r="I19" s="10">
        <v>4</v>
      </c>
      <c r="J19" s="21"/>
      <c r="K19" s="21">
        <f t="shared" si="0"/>
        <v>4</v>
      </c>
      <c r="L19" s="13"/>
    </row>
    <row r="20" spans="1:12" ht="30.75" customHeight="1">
      <c r="A20" s="15">
        <v>7</v>
      </c>
      <c r="B20" s="47" t="s">
        <v>20</v>
      </c>
      <c r="C20" s="48"/>
      <c r="D20" s="48"/>
      <c r="E20" s="48"/>
      <c r="F20" s="48"/>
      <c r="G20" s="48"/>
      <c r="H20" s="49"/>
      <c r="I20" s="10">
        <v>30</v>
      </c>
      <c r="J20" s="21">
        <v>-2</v>
      </c>
      <c r="K20" s="21">
        <f t="shared" si="0"/>
        <v>28</v>
      </c>
      <c r="L20" s="13"/>
    </row>
    <row r="21" spans="1:12" ht="15" customHeight="1">
      <c r="A21" s="15">
        <v>8</v>
      </c>
      <c r="B21" s="47" t="s">
        <v>21</v>
      </c>
      <c r="C21" s="48"/>
      <c r="D21" s="48"/>
      <c r="E21" s="48"/>
      <c r="F21" s="48"/>
      <c r="G21" s="48"/>
      <c r="H21" s="49"/>
      <c r="I21" s="10">
        <v>0</v>
      </c>
      <c r="J21" s="21"/>
      <c r="K21" s="21">
        <f t="shared" si="0"/>
        <v>0</v>
      </c>
      <c r="L21" s="13">
        <v>1000</v>
      </c>
    </row>
    <row r="22" spans="1:12" ht="30.75" customHeight="1">
      <c r="A22" s="15">
        <v>9</v>
      </c>
      <c r="B22" s="47" t="s">
        <v>23</v>
      </c>
      <c r="C22" s="48"/>
      <c r="D22" s="48"/>
      <c r="E22" s="48"/>
      <c r="F22" s="48"/>
      <c r="G22" s="48"/>
      <c r="H22" s="49"/>
      <c r="I22" s="10">
        <v>150</v>
      </c>
      <c r="J22" s="21"/>
      <c r="K22" s="21">
        <f t="shared" si="0"/>
        <v>150</v>
      </c>
      <c r="L22" s="13">
        <v>63554</v>
      </c>
    </row>
    <row r="23" spans="1:12" ht="17.25" customHeight="1">
      <c r="A23" s="15">
        <v>10</v>
      </c>
      <c r="B23" s="47" t="s">
        <v>26</v>
      </c>
      <c r="C23" s="48"/>
      <c r="D23" s="48"/>
      <c r="E23" s="48"/>
      <c r="F23" s="48"/>
      <c r="G23" s="48"/>
      <c r="H23" s="49"/>
      <c r="I23" s="10">
        <v>80</v>
      </c>
      <c r="J23" s="21">
        <v>-37</v>
      </c>
      <c r="K23" s="21">
        <f t="shared" si="0"/>
        <v>43</v>
      </c>
      <c r="L23" s="13"/>
    </row>
    <row r="24" spans="1:12" ht="15.75" customHeight="1">
      <c r="A24" s="16">
        <v>11</v>
      </c>
      <c r="B24" s="67" t="s">
        <v>9</v>
      </c>
      <c r="C24" s="67"/>
      <c r="D24" s="67"/>
      <c r="E24" s="67"/>
      <c r="F24" s="67"/>
      <c r="G24" s="67"/>
      <c r="H24" s="67"/>
      <c r="I24" s="17">
        <v>2067</v>
      </c>
      <c r="J24" s="17">
        <f>SUM(J25:J31)</f>
        <v>-90</v>
      </c>
      <c r="K24" s="17">
        <f t="shared" ref="K24:L24" si="1">SUM(K25:K31)</f>
        <v>1977</v>
      </c>
      <c r="L24" s="18">
        <f t="shared" si="1"/>
        <v>690</v>
      </c>
    </row>
    <row r="25" spans="1:12" ht="29.25" customHeight="1">
      <c r="A25" s="20"/>
      <c r="B25" s="68" t="s">
        <v>27</v>
      </c>
      <c r="C25" s="68"/>
      <c r="D25" s="68"/>
      <c r="E25" s="68"/>
      <c r="F25" s="68"/>
      <c r="G25" s="68"/>
      <c r="H25" s="68"/>
      <c r="I25" s="19">
        <v>34</v>
      </c>
      <c r="J25" s="22"/>
      <c r="K25" s="21">
        <f>I25+J25</f>
        <v>34</v>
      </c>
      <c r="L25" s="13"/>
    </row>
    <row r="26" spans="1:12" ht="42.75" customHeight="1">
      <c r="A26" s="20"/>
      <c r="B26" s="68" t="s">
        <v>28</v>
      </c>
      <c r="C26" s="68"/>
      <c r="D26" s="68"/>
      <c r="E26" s="68"/>
      <c r="F26" s="68"/>
      <c r="G26" s="68"/>
      <c r="H26" s="68"/>
      <c r="I26" s="19">
        <v>1918</v>
      </c>
      <c r="J26" s="22"/>
      <c r="K26" s="21">
        <f t="shared" ref="K26:K30" si="2">I26+J26</f>
        <v>1918</v>
      </c>
      <c r="L26" s="13"/>
    </row>
    <row r="27" spans="1:12" ht="31.5" customHeight="1">
      <c r="A27" s="20"/>
      <c r="B27" s="68" t="s">
        <v>29</v>
      </c>
      <c r="C27" s="68"/>
      <c r="D27" s="68"/>
      <c r="E27" s="68"/>
      <c r="F27" s="68"/>
      <c r="G27" s="68"/>
      <c r="H27" s="68"/>
      <c r="I27" s="19">
        <v>25</v>
      </c>
      <c r="J27" s="22">
        <v>-25</v>
      </c>
      <c r="K27" s="21">
        <f t="shared" si="2"/>
        <v>0</v>
      </c>
      <c r="L27" s="13"/>
    </row>
    <row r="28" spans="1:12" ht="30" customHeight="1">
      <c r="A28" s="20"/>
      <c r="B28" s="68" t="s">
        <v>30</v>
      </c>
      <c r="C28" s="68"/>
      <c r="D28" s="68"/>
      <c r="E28" s="68"/>
      <c r="F28" s="68"/>
      <c r="G28" s="68"/>
      <c r="H28" s="68"/>
      <c r="I28" s="19">
        <v>40</v>
      </c>
      <c r="J28" s="22">
        <v>-40</v>
      </c>
      <c r="K28" s="21">
        <f t="shared" si="2"/>
        <v>0</v>
      </c>
      <c r="L28" s="13">
        <v>40</v>
      </c>
    </row>
    <row r="29" spans="1:12" ht="56.25" customHeight="1">
      <c r="A29" s="20"/>
      <c r="B29" s="68" t="s">
        <v>31</v>
      </c>
      <c r="C29" s="68"/>
      <c r="D29" s="68"/>
      <c r="E29" s="68"/>
      <c r="F29" s="68"/>
      <c r="G29" s="68"/>
      <c r="H29" s="68"/>
      <c r="I29" s="19">
        <v>25</v>
      </c>
      <c r="J29" s="22">
        <v>-25</v>
      </c>
      <c r="K29" s="21">
        <f t="shared" si="2"/>
        <v>0</v>
      </c>
      <c r="L29" s="13"/>
    </row>
    <row r="30" spans="1:12" ht="27" customHeight="1">
      <c r="A30" s="20"/>
      <c r="B30" s="69" t="s">
        <v>32</v>
      </c>
      <c r="C30" s="69"/>
      <c r="D30" s="69"/>
      <c r="E30" s="69"/>
      <c r="F30" s="69"/>
      <c r="G30" s="69"/>
      <c r="H30" s="69"/>
      <c r="I30" s="19">
        <v>25</v>
      </c>
      <c r="J30" s="22"/>
      <c r="K30" s="21">
        <f t="shared" si="2"/>
        <v>25</v>
      </c>
      <c r="L30" s="13"/>
    </row>
    <row r="31" spans="1:12" ht="16.5" thickBot="1">
      <c r="A31" s="34"/>
      <c r="B31" s="70" t="s">
        <v>34</v>
      </c>
      <c r="C31" s="71"/>
      <c r="D31" s="71"/>
      <c r="E31" s="71"/>
      <c r="F31" s="71"/>
      <c r="G31" s="71"/>
      <c r="H31" s="72"/>
      <c r="I31" s="35"/>
      <c r="J31" s="36"/>
      <c r="K31" s="37"/>
      <c r="L31" s="38">
        <v>650</v>
      </c>
    </row>
    <row r="32" spans="1:12" ht="63" customHeight="1">
      <c r="A32" s="39"/>
      <c r="B32" s="40"/>
      <c r="C32" s="40"/>
      <c r="D32" s="40"/>
      <c r="E32" s="40"/>
      <c r="F32" s="40"/>
      <c r="G32" s="40"/>
      <c r="H32" s="40"/>
      <c r="I32" s="41"/>
      <c r="J32" s="41"/>
      <c r="K32" s="42"/>
      <c r="L32" s="42"/>
    </row>
    <row r="33" spans="1:12" s="73" customFormat="1" ht="14.25">
      <c r="C33" s="74" t="s">
        <v>38</v>
      </c>
      <c r="D33" s="74"/>
      <c r="E33" s="75"/>
      <c r="G33" s="76"/>
      <c r="J33" s="74" t="s">
        <v>39</v>
      </c>
    </row>
    <row r="34" spans="1:12" s="77" customFormat="1" ht="15">
      <c r="C34" s="78" t="s">
        <v>40</v>
      </c>
      <c r="D34" s="78"/>
      <c r="E34" s="79"/>
      <c r="G34" s="80"/>
      <c r="J34" s="78" t="s">
        <v>41</v>
      </c>
    </row>
    <row r="35" spans="1:12" s="77" customFormat="1" ht="15">
      <c r="A35" s="78"/>
      <c r="B35" s="78"/>
      <c r="C35" s="80"/>
      <c r="D35" s="81"/>
      <c r="E35" s="81"/>
      <c r="F35" s="81"/>
      <c r="G35" s="81"/>
      <c r="J35" s="81"/>
    </row>
    <row r="36" spans="1:12" s="77" customFormat="1" ht="15">
      <c r="A36" s="78"/>
      <c r="B36" s="78"/>
      <c r="C36" s="80"/>
      <c r="D36" s="81"/>
      <c r="E36" s="81"/>
      <c r="F36" s="81"/>
      <c r="G36" s="81"/>
      <c r="J36" s="81"/>
    </row>
    <row r="37" spans="1:12" s="77" customFormat="1" ht="15">
      <c r="A37" s="78"/>
      <c r="B37" s="78"/>
      <c r="C37" s="80"/>
      <c r="D37" s="81"/>
      <c r="E37" s="81"/>
      <c r="F37" s="81"/>
      <c r="G37" s="81"/>
      <c r="J37" s="81"/>
    </row>
    <row r="38" spans="1:12" s="77" customFormat="1" ht="15">
      <c r="A38" s="78"/>
      <c r="B38" s="78"/>
      <c r="C38" s="80"/>
      <c r="D38" s="81"/>
      <c r="E38" s="81"/>
      <c r="F38" s="81"/>
      <c r="G38" s="81"/>
      <c r="J38" s="74" t="s">
        <v>42</v>
      </c>
    </row>
    <row r="39" spans="1:12" s="77" customFormat="1" ht="15">
      <c r="A39" s="82" t="s">
        <v>43</v>
      </c>
      <c r="B39" s="78"/>
      <c r="C39" s="80"/>
      <c r="D39" s="81"/>
      <c r="E39" s="81"/>
      <c r="F39" s="81"/>
      <c r="G39" s="81"/>
      <c r="J39" s="78" t="s">
        <v>44</v>
      </c>
    </row>
    <row r="40" spans="1:12" s="77" customFormat="1" ht="15">
      <c r="A40" s="82" t="s">
        <v>45</v>
      </c>
      <c r="B40" s="78"/>
      <c r="C40" s="79"/>
      <c r="D40" s="78"/>
      <c r="E40" s="80"/>
      <c r="F40" s="81"/>
      <c r="G40" s="81"/>
      <c r="H40" s="81"/>
      <c r="I40" s="81"/>
      <c r="L40" s="81"/>
    </row>
    <row r="41" spans="1:12" ht="15" customHeight="1">
      <c r="A41" s="32"/>
      <c r="B41" s="58"/>
      <c r="C41" s="58"/>
      <c r="D41" s="58"/>
      <c r="E41" s="58"/>
      <c r="F41" s="58"/>
      <c r="G41" s="32"/>
      <c r="H41" s="32"/>
      <c r="I41" s="58"/>
      <c r="J41" s="58"/>
      <c r="K41" s="58"/>
      <c r="L41" s="32"/>
    </row>
    <row r="42" spans="1:12" ht="13.5" customHeight="1">
      <c r="A42" s="33"/>
      <c r="B42" s="58"/>
      <c r="C42" s="58"/>
      <c r="D42" s="58"/>
      <c r="E42" s="58"/>
      <c r="F42" s="58"/>
      <c r="G42" s="33"/>
      <c r="H42" s="33"/>
      <c r="I42" s="58"/>
      <c r="J42" s="58"/>
      <c r="K42" s="58"/>
      <c r="L42" s="33"/>
    </row>
    <row r="43" spans="1:12" ht="9.75" hidden="1" customHeight="1"/>
    <row r="44" spans="1:12" ht="23.25" customHeight="1"/>
    <row r="45" spans="1:12" ht="12" customHeight="1">
      <c r="A45" s="4"/>
    </row>
    <row r="46" spans="1:12" ht="9.75" customHeight="1">
      <c r="A46" s="4"/>
    </row>
  </sheetData>
  <mergeCells count="38">
    <mergeCell ref="B41:F41"/>
    <mergeCell ref="I41:K41"/>
    <mergeCell ref="B42:F42"/>
    <mergeCell ref="I42:K42"/>
    <mergeCell ref="B23:H23"/>
    <mergeCell ref="B30:H30"/>
    <mergeCell ref="B26:H26"/>
    <mergeCell ref="B27:H27"/>
    <mergeCell ref="B28:H28"/>
    <mergeCell ref="B29:H29"/>
    <mergeCell ref="B31:H31"/>
    <mergeCell ref="B18:H18"/>
    <mergeCell ref="B24:H24"/>
    <mergeCell ref="B25:H25"/>
    <mergeCell ref="B19:H19"/>
    <mergeCell ref="B20:H20"/>
    <mergeCell ref="B21:H21"/>
    <mergeCell ref="B22:H22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B13:H13"/>
    <mergeCell ref="B17:H17"/>
    <mergeCell ref="B10:H10"/>
    <mergeCell ref="B11:H11"/>
    <mergeCell ref="B12:H12"/>
    <mergeCell ref="B15:H15"/>
    <mergeCell ref="B14:H14"/>
    <mergeCell ref="B16:H16"/>
  </mergeCells>
  <phoneticPr fontId="19" type="noConversion"/>
  <pageMargins left="0.31" right="0.17" top="0.6" bottom="0.33" header="0.511811023622047" footer="0.1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Vaida Eva</cp:lastModifiedBy>
  <cp:lastPrinted>2022-10-14T09:32:42Z</cp:lastPrinted>
  <dcterms:created xsi:type="dcterms:W3CDTF">2011-08-04T14:27:52Z</dcterms:created>
  <dcterms:modified xsi:type="dcterms:W3CDTF">2022-10-14T11:50:48Z</dcterms:modified>
</cp:coreProperties>
</file>