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dec 2023\"/>
    </mc:Choice>
  </mc:AlternateContent>
  <xr:revisionPtr revIDLastSave="0" documentId="13_ncr:1_{FCEBD51A-D6D7-4EBF-BD1B-4FB00938B6EB}" xr6:coauthVersionLast="47" xr6:coauthVersionMax="47" xr10:uidLastSave="{00000000-0000-0000-0000-000000000000}"/>
  <bookViews>
    <workbookView xWindow="-120" yWindow="-120" windowWidth="24240" windowHeight="13140" tabRatio="596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24" i="33" l="1"/>
  <c r="AK23" i="33"/>
  <c r="AA24" i="33"/>
  <c r="AA23" i="33"/>
  <c r="BD24" i="33"/>
  <c r="BD23" i="33"/>
  <c r="M8" i="33"/>
  <c r="M7" i="33"/>
  <c r="Q23" i="33"/>
  <c r="M23" i="33"/>
  <c r="U23" i="33"/>
  <c r="G23" i="33"/>
  <c r="C23" i="33"/>
  <c r="BS24" i="33"/>
  <c r="BS23" i="33"/>
  <c r="Q24" i="33"/>
  <c r="M24" i="33"/>
  <c r="CK24" i="33"/>
  <c r="CK23" i="33"/>
  <c r="G24" i="33"/>
  <c r="AZ24" i="33"/>
  <c r="AZ23" i="33"/>
  <c r="BI24" i="33"/>
  <c r="BI23" i="33"/>
  <c r="CH23" i="33"/>
  <c r="CH24" i="33"/>
  <c r="CE23" i="33"/>
  <c r="CE24" i="33"/>
  <c r="BP24" i="33"/>
  <c r="BP23" i="33"/>
  <c r="U24" i="33"/>
  <c r="C24" i="33"/>
  <c r="AW24" i="33"/>
  <c r="AW23" i="33"/>
  <c r="M4" i="33" l="1"/>
</calcChain>
</file>

<file path=xl/sharedStrings.xml><?xml version="1.0" encoding="utf-8"?>
<sst xmlns="http://schemas.openxmlformats.org/spreadsheetml/2006/main" count="83" uniqueCount="81">
  <si>
    <t>Director General</t>
  </si>
  <si>
    <t>CONSILIUL JUDEŢEAN SATU MARE</t>
  </si>
  <si>
    <t>COMISIA PENTRU PROTECŢIA COPILULUI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</si>
  <si>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</si>
  <si>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</si>
  <si>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</si>
  <si>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</si>
  <si>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</si>
  <si>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</si>
  <si>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</si>
  <si>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</si>
  <si>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</si>
  <si>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</si>
  <si>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</si>
  <si>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</si>
  <si>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Casa de tip familial  "Iris" din localitatea Berindan</t>
  </si>
  <si>
    <t>Casa de tip familial  "Orhideea" din localitatea Răteşti</t>
  </si>
  <si>
    <t>Casa de tip familial  "Ana" din localitatea Satu Mare</t>
  </si>
  <si>
    <t>Casa de tip familial  "Maria" din localitatea Satu Mare</t>
  </si>
  <si>
    <t>Casa de tip familial  "Felicia" din localitatea Satu Mare</t>
  </si>
  <si>
    <t>CPC "Floare de colţ" din localitatea Halmeu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</si>
  <si>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</si>
  <si>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</si>
  <si>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</si>
  <si>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</si>
  <si>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>Casa de tip familial "Mihaela" din localitatea Tăşnad</t>
  </si>
  <si>
    <t xml:space="preserve">Casa de tip familial  "Alexandra" din localitatea Amaţi </t>
  </si>
  <si>
    <t>Casa de tip familial  "Teodora" din localitatea Noroieni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</si>
  <si>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</si>
  <si>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</si>
  <si>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Centrul de servicii de recuperare neuromotorie (de tip ambulatoriu) "Sfântul Spiridon" Satu Mare</t>
  </si>
  <si>
    <t>Casa de tip familial ,,Ștefania"  din         localitatea Oar</t>
  </si>
  <si>
    <t xml:space="preserve"> </t>
  </si>
  <si>
    <t>Serviciul buget, finanțe, contabilitate</t>
  </si>
  <si>
    <t>Compartiment  administrativ, patrimoniu și aprovizionare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</si>
  <si>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</si>
  <si>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</si>
  <si>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</si>
  <si>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</si>
  <si>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</si>
  <si>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</si>
  <si>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</si>
  <si>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</si>
  <si>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</si>
  <si>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</si>
  <si>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</si>
  <si>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</si>
  <si>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 xml:space="preserve">Compartimentul  de evaluare complexă a copilului
</t>
  </si>
  <si>
    <t>Compartiment evidenta  și plată prestații sociale</t>
  </si>
  <si>
    <t>Echipa mobilă</t>
  </si>
  <si>
    <t>Casa de tip familial   pentru copilul cu dizabilităti'' Violeta" din localitatea Carei</t>
  </si>
  <si>
    <t>Locuință protejată ,, Venus”  Satu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</si>
  <si>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</si>
  <si>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</si>
  <si>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</si>
  <si>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</si>
  <si>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t>Centrul de îngrijire și asistență pentru persoane adulte cu dizabilități,,Cristiana'' Carei</t>
  </si>
  <si>
    <t>Echipa mobilă pentru persoane adulte cu dizabilități</t>
  </si>
  <si>
    <t>Grup suport consilirre vocațională</t>
  </si>
  <si>
    <t>CPRU-Adăpost de noapte pentru copii străzii Hurezu Mare</t>
  </si>
  <si>
    <t>Centrul pentru servicii sociale de tip familial plasamente la persoană/familie</t>
  </si>
  <si>
    <t>Centrul pentru servicii sociale de tip familial-asistenti maternali profesioniști</t>
  </si>
  <si>
    <t>Complexul de servicii sociale pentru persoane adulte cu dizabilități                                  LMP Lucia si LMP Laura</t>
  </si>
  <si>
    <t>Serv social îngrijire și protecție a adulților cu handicap grav sau accentuat la asistentul personal profesionist</t>
  </si>
  <si>
    <t>Centrul de îngrijire și asistență pentru persoane adulte cu dizabilități "Alexandru" Carei</t>
  </si>
  <si>
    <t>Cămin pentru persoane vârstnice "Şansa" Satu Mare</t>
  </si>
  <si>
    <t>Casa de tip familial  pentru copilul cu dizabilităti ” Andreea" din localitatea Carei</t>
  </si>
  <si>
    <t>Centrul de îngrijire și asistență pentru persoane adulte cu dizabilități             "O viaţă nouă" Satu Mare</t>
  </si>
  <si>
    <t>Centrul de îngrijire și asistență pentru persoane adulte cu dizabilități    "Sfânta Ana" Carei</t>
  </si>
  <si>
    <t>Compartiment asistență, administrativ, gospodărire servicii sociale  adulți</t>
  </si>
  <si>
    <t>Compartiment pentru sprijinirea victimelor infractiunilor</t>
  </si>
  <si>
    <r>
      <t xml:space="preserve">Director General Adjunct - </t>
    </r>
    <r>
      <rPr>
        <b/>
        <sz val="7"/>
        <rFont val="Arial"/>
        <family val="2"/>
        <charset val="238"/>
      </rPr>
      <t>asistență socială</t>
    </r>
  </si>
  <si>
    <r>
      <t xml:space="preserve">Serviciul </t>
    </r>
    <r>
      <rPr>
        <b/>
        <sz val="8"/>
        <rFont val="Arial"/>
        <family val="2"/>
      </rPr>
      <t>adopții și monitorizare postadopții</t>
    </r>
  </si>
  <si>
    <r>
      <t xml:space="preserve">Serviciul </t>
    </r>
    <r>
      <rPr>
        <b/>
        <sz val="8"/>
        <rFont val="Arial"/>
        <family val="2"/>
      </rPr>
      <t>intern de prevenire și protecție,</t>
    </r>
    <r>
      <rPr>
        <b/>
        <sz val="8"/>
        <rFont val="Arial"/>
        <family val="2"/>
        <charset val="238"/>
      </rPr>
      <t xml:space="preserve"> tehnic și arhivă</t>
    </r>
  </si>
  <si>
    <t>Serviciul managementul calității,  comunicare, relații cu publicul și informatică</t>
  </si>
  <si>
    <t xml:space="preserve">Compartiment  achiziții publice
</t>
  </si>
  <si>
    <t>PREȘEDINTE,</t>
  </si>
  <si>
    <t>Pataki Csaba</t>
  </si>
  <si>
    <t>ȘEF SERVICIU,</t>
  </si>
  <si>
    <t>Bîja Tania</t>
  </si>
  <si>
    <t>Anexa nr. 1 la  Proiectul de hotărâre a CJSM nr. ____       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</si>
</sst>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;[Red]0"/>
  </numFmts>
  <fonts count="29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  <scheme val="major"/>
    </font>
    <font>
      <sz val="5"/>
      <name val="Arial"/>
      <family val="2"/>
      <charset val="238"/>
    </font>
    <font>
      <b/>
      <sz val="6"/>
      <name val="Arial"/>
      <family val="2"/>
      <charset val="238"/>
    </font>
    <font>
      <sz val="10"/>
      <name val="Arial"/>
      <family val="2"/>
    </font>
    <font>
      <sz val="4"/>
      <name val="Arial"/>
      <family val="2"/>
    </font>
    <font>
      <b/>
      <sz val="8"/>
      <name val="Arial"/>
      <family val="2"/>
    </font>
    <font>
      <sz val="7.5"/>
      <name val="Arial"/>
      <family val="2"/>
      <charset val="238"/>
    </font>
    <font>
      <b/>
      <sz val="9"/>
      <name val="Arial"/>
      <family val="2"/>
    </font>
    <font>
      <b/>
      <sz val="7"/>
      <name val="Arial"/>
      <family val="2"/>
    </font>
    <font>
      <b/>
      <sz val="7"/>
      <name val="Arial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b/>
      <sz val="7.5"/>
      <name val="Arial"/>
      <family val="2"/>
    </font>
    <font>
      <b/>
      <sz val="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vertical="center" textRotation="90" wrapText="1"/>
    </xf>
    <xf numFmtId="0" fontId="10" fillId="0" borderId="0" xfId="0" applyFont="1" applyAlignment="1">
      <alignment textRotation="90" wrapText="1"/>
    </xf>
    <xf numFmtId="1" fontId="10" fillId="0" borderId="0" xfId="0" applyNumberFormat="1" applyFont="1" applyAlignment="1">
      <alignment vertical="center" textRotation="90" wrapText="1"/>
    </xf>
    <xf numFmtId="0" fontId="10" fillId="0" borderId="0" xfId="0" applyFont="1" applyAlignment="1">
      <alignment vertical="center" textRotation="90" wrapText="1"/>
    </xf>
    <xf numFmtId="0" fontId="10" fillId="0" borderId="0" xfId="0" applyFont="1"/>
    <xf numFmtId="0" fontId="10" fillId="0" borderId="0" xfId="0" applyFont="1" applyAlignment="1">
      <alignment horizontal="center" vertical="center" textRotation="90" wrapText="1"/>
    </xf>
    <xf numFmtId="0" fontId="1" fillId="0" borderId="0" xfId="0" applyFont="1" applyAlignment="1">
      <alignment textRotation="90" wrapText="1"/>
    </xf>
    <xf numFmtId="0" fontId="10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 vertical="center" textRotation="90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0" fillId="0" borderId="0" xfId="0" applyNumberFormat="1"/>
    <xf numFmtId="0" fontId="18" fillId="0" borderId="0" xfId="0" applyFont="1"/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1" fontId="18" fillId="0" borderId="0" xfId="0" applyNumberFormat="1" applyFont="1"/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0" xfId="0" applyFill="1"/>
    <xf numFmtId="0" fontId="0" fillId="0" borderId="1" xfId="0" applyBorder="1"/>
    <xf numFmtId="0" fontId="0" fillId="0" borderId="2" xfId="0" applyBorder="1"/>
    <xf numFmtId="1" fontId="0" fillId="0" borderId="1" xfId="0" applyNumberFormat="1" applyBorder="1"/>
    <xf numFmtId="1" fontId="0" fillId="0" borderId="10" xfId="0" applyNumberFormat="1" applyBorder="1"/>
    <xf numFmtId="0" fontId="0" fillId="0" borderId="19" xfId="0" applyBorder="1"/>
    <xf numFmtId="0" fontId="0" fillId="0" borderId="6" xfId="0" applyBorder="1"/>
    <xf numFmtId="0" fontId="0" fillId="0" borderId="20" xfId="0" applyBorder="1"/>
    <xf numFmtId="0" fontId="0" fillId="0" borderId="3" xfId="0" applyBorder="1"/>
    <xf numFmtId="0" fontId="8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8" xfId="0" applyBorder="1"/>
    <xf numFmtId="0" fontId="17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1" fontId="28" fillId="0" borderId="21" xfId="0" applyNumberFormat="1" applyFont="1" applyBorder="1" applyAlignment="1">
      <alignment horizontal="center"/>
    </xf>
    <xf numFmtId="164" fontId="28" fillId="0" borderId="0" xfId="0" applyNumberFormat="1" applyFont="1" applyAlignment="1">
      <alignment horizontal="center"/>
    </xf>
    <xf numFmtId="165" fontId="17" fillId="0" borderId="21" xfId="0" applyNumberFormat="1" applyFont="1" applyBorder="1" applyAlignment="1">
      <alignment horizontal="center"/>
    </xf>
    <xf numFmtId="1" fontId="17" fillId="0" borderId="0" xfId="0" applyNumberFormat="1" applyFont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64" fontId="17" fillId="0" borderId="21" xfId="0" applyNumberFormat="1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28" fillId="0" borderId="0" xfId="0" applyFont="1" applyAlignment="1">
      <alignment horizontal="center"/>
    </xf>
    <xf numFmtId="1" fontId="28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center"/>
    </xf>
    <xf numFmtId="164" fontId="0" fillId="0" borderId="0" xfId="0" applyNumberFormat="1"/>
    <xf numFmtId="1" fontId="16" fillId="0" borderId="0" xfId="0" applyNumberFormat="1" applyFont="1" applyAlignment="1">
      <alignment vertical="center" textRotation="90" wrapText="1"/>
    </xf>
    <xf numFmtId="1" fontId="25" fillId="0" borderId="0" xfId="0" applyNumberFormat="1" applyFont="1"/>
    <xf numFmtId="0" fontId="25" fillId="0" borderId="0" xfId="0" applyFont="1"/>
    <xf numFmtId="0" fontId="10" fillId="0" borderId="6" xfId="0" applyFont="1" applyBorder="1" applyAlignment="1">
      <alignment horizontal="center" vertical="center" textRotation="90" wrapText="1"/>
    </xf>
    <xf numFmtId="0" fontId="10" fillId="0" borderId="20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10" fillId="0" borderId="21" xfId="0" applyFont="1" applyBorder="1" applyAlignment="1">
      <alignment horizontal="center" vertical="center" textRotation="90" wrapText="1"/>
    </xf>
    <xf numFmtId="0" fontId="10" fillId="0" borderId="40" xfId="0" applyFont="1" applyBorder="1" applyAlignment="1">
      <alignment horizontal="center" textRotation="90" wrapText="1"/>
    </xf>
    <xf numFmtId="0" fontId="1" fillId="0" borderId="41" xfId="0" applyFont="1" applyBorder="1" applyAlignment="1">
      <alignment horizontal="center" textRotation="90" wrapText="1"/>
    </xf>
    <xf numFmtId="0" fontId="1" fillId="0" borderId="22" xfId="0" applyFont="1" applyBorder="1" applyAlignment="1">
      <alignment horizontal="center" textRotation="90" wrapText="1"/>
    </xf>
    <xf numFmtId="0" fontId="16" fillId="0" borderId="6" xfId="0" applyFont="1" applyBorder="1" applyAlignment="1">
      <alignment horizontal="center" vertical="center" textRotation="90" wrapText="1"/>
    </xf>
    <xf numFmtId="0" fontId="16" fillId="0" borderId="20" xfId="0" applyFont="1" applyBorder="1" applyAlignment="1">
      <alignment horizontal="center" vertical="center" textRotation="90" wrapText="1"/>
    </xf>
    <xf numFmtId="0" fontId="16" fillId="0" borderId="3" xfId="0" applyFont="1" applyBorder="1" applyAlignment="1">
      <alignment horizontal="center" vertical="center" textRotation="90" wrapText="1"/>
    </xf>
    <xf numFmtId="0" fontId="16" fillId="0" borderId="4" xfId="0" applyFont="1" applyBorder="1" applyAlignment="1">
      <alignment horizontal="center" vertical="center" textRotation="90" wrapText="1"/>
    </xf>
    <xf numFmtId="0" fontId="16" fillId="0" borderId="7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10" fillId="0" borderId="40" xfId="0" applyFont="1" applyBorder="1" applyAlignment="1">
      <alignment horizontal="center" vertical="center" textRotation="90" wrapText="1"/>
    </xf>
    <xf numFmtId="0" fontId="10" fillId="0" borderId="41" xfId="0" applyFont="1" applyBorder="1" applyAlignment="1">
      <alignment horizontal="center" vertical="center" textRotation="90" wrapText="1"/>
    </xf>
    <xf numFmtId="0" fontId="10" fillId="0" borderId="22" xfId="0" applyFont="1" applyBorder="1" applyAlignment="1">
      <alignment horizontal="center" vertical="center" textRotation="90" wrapText="1"/>
    </xf>
    <xf numFmtId="0" fontId="20" fillId="0" borderId="24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1" fontId="19" fillId="0" borderId="40" xfId="0" applyNumberFormat="1" applyFont="1" applyBorder="1" applyAlignment="1">
      <alignment horizontal="center" textRotation="90" wrapText="1"/>
    </xf>
    <xf numFmtId="1" fontId="19" fillId="0" borderId="41" xfId="0" applyNumberFormat="1" applyFont="1" applyBorder="1" applyAlignment="1">
      <alignment horizontal="center" textRotation="90" wrapText="1"/>
    </xf>
    <xf numFmtId="1" fontId="19" fillId="0" borderId="22" xfId="0" applyNumberFormat="1" applyFont="1" applyBorder="1" applyAlignment="1">
      <alignment horizontal="center" textRotation="90" wrapText="1"/>
    </xf>
    <xf numFmtId="0" fontId="20" fillId="0" borderId="0" xfId="0" applyFont="1" applyAlignment="1">
      <alignment horizontal="center" vertical="center"/>
    </xf>
    <xf numFmtId="0" fontId="13" fillId="0" borderId="22" xfId="0" applyFont="1" applyBorder="1" applyAlignment="1">
      <alignment horizontal="center" vertical="center" textRotation="90" wrapText="1"/>
    </xf>
    <xf numFmtId="0" fontId="13" fillId="0" borderId="21" xfId="0" applyFont="1" applyBorder="1" applyAlignment="1">
      <alignment horizontal="center" vertical="center" textRotation="90" wrapText="1"/>
    </xf>
    <xf numFmtId="0" fontId="13" fillId="0" borderId="40" xfId="0" applyFont="1" applyBorder="1" applyAlignment="1">
      <alignment horizontal="center" vertical="center" textRotation="90" wrapText="1"/>
    </xf>
    <xf numFmtId="0" fontId="13" fillId="0" borderId="2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textRotation="90" wrapText="1"/>
    </xf>
    <xf numFmtId="0" fontId="13" fillId="0" borderId="20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3" fillId="0" borderId="7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textRotation="90" wrapText="1"/>
    </xf>
    <xf numFmtId="0" fontId="20" fillId="0" borderId="21" xfId="0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textRotation="90" wrapText="1"/>
    </xf>
    <xf numFmtId="0" fontId="20" fillId="0" borderId="0" xfId="0" applyFont="1" applyAlignment="1">
      <alignment horizontal="center" vertical="center" textRotation="90" wrapText="1"/>
    </xf>
    <xf numFmtId="0" fontId="20" fillId="0" borderId="15" xfId="0" applyFont="1" applyBorder="1" applyAlignment="1">
      <alignment horizontal="center" vertical="center" textRotation="90" wrapText="1"/>
    </xf>
    <xf numFmtId="0" fontId="20" fillId="0" borderId="14" xfId="0" applyFont="1" applyBorder="1" applyAlignment="1">
      <alignment horizontal="center" vertical="center" textRotation="90" wrapText="1"/>
    </xf>
    <xf numFmtId="0" fontId="20" fillId="0" borderId="24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 textRotation="90" wrapText="1"/>
    </xf>
    <xf numFmtId="0" fontId="26" fillId="0" borderId="21" xfId="0" applyFont="1" applyBorder="1" applyAlignment="1">
      <alignment horizontal="center" vertical="center" textRotation="90" wrapText="1"/>
    </xf>
    <xf numFmtId="0" fontId="26" fillId="0" borderId="40" xfId="0" applyFont="1" applyBorder="1" applyAlignment="1">
      <alignment horizontal="center" vertical="center" textRotation="90" wrapText="1"/>
    </xf>
    <xf numFmtId="0" fontId="20" fillId="2" borderId="2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40" xfId="0" applyFont="1" applyBorder="1" applyAlignment="1">
      <alignment horizontal="center" vertical="center" textRotation="90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20" fillId="2" borderId="24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" fontId="10" fillId="0" borderId="40" xfId="0" applyNumberFormat="1" applyFont="1" applyBorder="1" applyAlignment="1">
      <alignment horizontal="center" textRotation="90" wrapText="1"/>
    </xf>
    <xf numFmtId="1" fontId="1" fillId="0" borderId="41" xfId="0" applyNumberFormat="1" applyFont="1" applyBorder="1" applyAlignment="1">
      <alignment horizontal="center" textRotation="90" wrapText="1"/>
    </xf>
    <xf numFmtId="1" fontId="1" fillId="0" borderId="22" xfId="0" applyNumberFormat="1" applyFont="1" applyBorder="1" applyAlignment="1">
      <alignment horizontal="center" textRotation="90" wrapText="1"/>
    </xf>
    <xf numFmtId="0" fontId="13" fillId="0" borderId="6" xfId="0" applyFont="1" applyBorder="1" applyAlignment="1">
      <alignment horizontal="left" vertical="center" textRotation="90" wrapText="1"/>
    </xf>
    <xf numFmtId="0" fontId="13" fillId="0" borderId="20" xfId="0" applyFont="1" applyBorder="1" applyAlignment="1">
      <alignment horizontal="left" vertical="center" textRotation="90" wrapText="1"/>
    </xf>
    <xf numFmtId="0" fontId="13" fillId="0" borderId="3" xfId="0" applyFont="1" applyBorder="1" applyAlignment="1">
      <alignment horizontal="left" vertical="center" textRotation="90" wrapText="1"/>
    </xf>
    <xf numFmtId="0" fontId="13" fillId="0" borderId="4" xfId="0" applyFont="1" applyBorder="1" applyAlignment="1">
      <alignment horizontal="left" vertical="center" textRotation="90" wrapText="1"/>
    </xf>
    <xf numFmtId="0" fontId="13" fillId="0" borderId="7" xfId="0" applyFont="1" applyBorder="1" applyAlignment="1">
      <alignment horizontal="left" vertical="center" textRotation="90" wrapText="1"/>
    </xf>
    <xf numFmtId="0" fontId="13" fillId="0" borderId="5" xfId="0" applyFont="1" applyBorder="1" applyAlignment="1">
      <alignment horizontal="left" vertical="center" textRotation="90" wrapText="1"/>
    </xf>
    <xf numFmtId="0" fontId="21" fillId="0" borderId="6" xfId="0" applyFont="1" applyBorder="1" applyAlignment="1">
      <alignment horizontal="center" vertical="center" textRotation="90" wrapText="1"/>
    </xf>
    <xf numFmtId="0" fontId="21" fillId="0" borderId="20" xfId="0" applyFont="1" applyBorder="1" applyAlignment="1">
      <alignment horizontal="center" vertical="center" textRotation="90" wrapText="1"/>
    </xf>
    <xf numFmtId="0" fontId="21" fillId="0" borderId="3" xfId="0" applyFont="1" applyBorder="1" applyAlignment="1">
      <alignment horizontal="center" vertical="center" textRotation="90" wrapText="1"/>
    </xf>
    <xf numFmtId="0" fontId="21" fillId="0" borderId="4" xfId="0" applyFont="1" applyBorder="1" applyAlignment="1">
      <alignment horizontal="center" vertical="center" textRotation="90" wrapText="1"/>
    </xf>
    <xf numFmtId="0" fontId="20" fillId="0" borderId="8" xfId="0" applyFont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left"/>
    </xf>
    <xf numFmtId="0" fontId="22" fillId="2" borderId="21" xfId="0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/>
    </xf>
    <xf numFmtId="0" fontId="13" fillId="0" borderId="2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textRotation="90" wrapText="1"/>
    </xf>
    <xf numFmtId="0" fontId="26" fillId="0" borderId="20" xfId="0" applyFont="1" applyBorder="1" applyAlignment="1">
      <alignment horizontal="center" vertical="center" textRotation="90" wrapText="1"/>
    </xf>
    <xf numFmtId="0" fontId="26" fillId="0" borderId="3" xfId="0" applyFont="1" applyBorder="1" applyAlignment="1">
      <alignment horizontal="center" vertical="center" textRotation="90" wrapText="1"/>
    </xf>
    <xf numFmtId="0" fontId="26" fillId="0" borderId="4" xfId="0" applyFont="1" applyBorder="1" applyAlignment="1">
      <alignment horizontal="center" vertical="center" textRotation="90" wrapText="1"/>
    </xf>
    <xf numFmtId="0" fontId="26" fillId="0" borderId="7" xfId="0" applyFont="1" applyBorder="1" applyAlignment="1">
      <alignment horizontal="center" vertical="center" textRotation="90" wrapText="1"/>
    </xf>
    <xf numFmtId="0" fontId="26" fillId="0" borderId="5" xfId="0" applyFont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textRotation="90" wrapText="1"/>
    </xf>
    <xf numFmtId="0" fontId="27" fillId="0" borderId="6" xfId="0" applyFont="1" applyBorder="1" applyAlignment="1">
      <alignment horizontal="center" vertical="center" textRotation="90" wrapText="1"/>
    </xf>
    <xf numFmtId="0" fontId="27" fillId="0" borderId="20" xfId="0" applyFont="1" applyBorder="1" applyAlignment="1">
      <alignment horizontal="center" vertical="center" textRotation="90" wrapText="1"/>
    </xf>
    <xf numFmtId="0" fontId="27" fillId="0" borderId="3" xfId="0" applyFont="1" applyBorder="1" applyAlignment="1">
      <alignment horizontal="center" vertical="center" textRotation="90" wrapText="1"/>
    </xf>
    <xf numFmtId="0" fontId="27" fillId="0" borderId="4" xfId="0" applyFont="1" applyBorder="1" applyAlignment="1">
      <alignment horizontal="center" vertical="center" textRotation="90" wrapText="1"/>
    </xf>
    <xf numFmtId="0" fontId="27" fillId="0" borderId="7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 textRotation="90" wrapText="1"/>
    </xf>
    <xf numFmtId="0" fontId="1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8" fillId="2" borderId="30" xfId="0" applyFont="1" applyFill="1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0" fillId="2" borderId="0" xfId="0" applyFont="1" applyFill="1" applyAlignment="1">
      <alignment horizontal="left"/>
    </xf>
    <xf numFmtId="0" fontId="18" fillId="0" borderId="11" xfId="0" applyFont="1" applyBorder="1"/>
    <xf numFmtId="0" fontId="18" fillId="0" borderId="12" xfId="0" applyFont="1" applyBorder="1"/>
    <xf numFmtId="0" fontId="18" fillId="0" borderId="6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22" fillId="2" borderId="32" xfId="0" applyFont="1" applyFill="1" applyBorder="1" applyAlignment="1">
      <alignment horizontal="left"/>
    </xf>
    <xf numFmtId="0" fontId="22" fillId="2" borderId="33" xfId="0" applyFont="1" applyFill="1" applyBorder="1" applyAlignment="1">
      <alignment horizontal="left"/>
    </xf>
    <xf numFmtId="164" fontId="18" fillId="2" borderId="33" xfId="0" applyNumberFormat="1" applyFont="1" applyFill="1" applyBorder="1" applyAlignment="1">
      <alignment horizontal="right"/>
    </xf>
    <xf numFmtId="164" fontId="18" fillId="2" borderId="34" xfId="0" applyNumberFormat="1" applyFont="1" applyFill="1" applyBorder="1" applyAlignment="1">
      <alignment horizontal="right"/>
    </xf>
    <xf numFmtId="0" fontId="18" fillId="0" borderId="16" xfId="0" applyFont="1" applyBorder="1"/>
    <xf numFmtId="0" fontId="18" fillId="0" borderId="17" xfId="0" applyFont="1" applyBorder="1"/>
    <xf numFmtId="0" fontId="18" fillId="0" borderId="7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164" fontId="18" fillId="2" borderId="21" xfId="0" applyNumberFormat="1" applyFont="1" applyFill="1" applyBorder="1" applyAlignment="1">
      <alignment horizontal="right"/>
    </xf>
    <xf numFmtId="164" fontId="18" fillId="2" borderId="26" xfId="0" applyNumberFormat="1" applyFont="1" applyFill="1" applyBorder="1" applyAlignment="1">
      <alignment horizontal="right"/>
    </xf>
    <xf numFmtId="0" fontId="18" fillId="2" borderId="21" xfId="0" applyFont="1" applyFill="1" applyBorder="1" applyAlignment="1">
      <alignment horizontal="right"/>
    </xf>
    <xf numFmtId="0" fontId="18" fillId="2" borderId="26" xfId="0" applyFont="1" applyFill="1" applyBorder="1" applyAlignment="1">
      <alignment horizontal="right"/>
    </xf>
    <xf numFmtId="0" fontId="18" fillId="0" borderId="35" xfId="0" applyFont="1" applyBorder="1"/>
    <xf numFmtId="0" fontId="18" fillId="0" borderId="22" xfId="0" applyFont="1" applyBorder="1"/>
    <xf numFmtId="0" fontId="18" fillId="0" borderId="22" xfId="0" applyFont="1" applyBorder="1" applyAlignment="1">
      <alignment horizontal="center"/>
    </xf>
    <xf numFmtId="0" fontId="18" fillId="2" borderId="25" xfId="0" applyFont="1" applyFill="1" applyBorder="1"/>
    <xf numFmtId="0" fontId="18" fillId="2" borderId="21" xfId="0" applyFont="1" applyFill="1" applyBorder="1"/>
    <xf numFmtId="0" fontId="18" fillId="2" borderId="21" xfId="0" applyFont="1" applyFill="1" applyBorder="1" applyAlignment="1">
      <alignment horizontal="center"/>
    </xf>
    <xf numFmtId="0" fontId="22" fillId="2" borderId="35" xfId="0" applyFont="1" applyFill="1" applyBorder="1" applyAlignment="1">
      <alignment horizontal="left"/>
    </xf>
    <xf numFmtId="0" fontId="22" fillId="2" borderId="22" xfId="0" applyFont="1" applyFill="1" applyBorder="1" applyAlignment="1">
      <alignment horizontal="left"/>
    </xf>
    <xf numFmtId="0" fontId="18" fillId="2" borderId="22" xfId="0" applyFont="1" applyFill="1" applyBorder="1" applyAlignment="1">
      <alignment horizontal="right"/>
    </xf>
    <xf numFmtId="0" fontId="18" fillId="2" borderId="36" xfId="0" applyFont="1" applyFill="1" applyBorder="1" applyAlignment="1">
      <alignment horizontal="right"/>
    </xf>
    <xf numFmtId="0" fontId="18" fillId="2" borderId="31" xfId="0" applyFont="1" applyFill="1" applyBorder="1"/>
    <xf numFmtId="0" fontId="18" fillId="2" borderId="30" xfId="0" applyFont="1" applyFill="1" applyBorder="1"/>
    <xf numFmtId="0" fontId="5" fillId="0" borderId="3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2" fontId="23" fillId="2" borderId="24" xfId="0" applyNumberFormat="1" applyFont="1" applyFill="1" applyBorder="1" applyAlignment="1">
      <alignment horizontal="left" wrapText="1"/>
    </xf>
    <xf numFmtId="2" fontId="23" fillId="2" borderId="8" xfId="0" applyNumberFormat="1" applyFont="1" applyFill="1" applyBorder="1" applyAlignment="1">
      <alignment horizontal="left" wrapText="1"/>
    </xf>
    <xf numFmtId="2" fontId="23" fillId="2" borderId="9" xfId="0" applyNumberFormat="1" applyFont="1" applyFill="1" applyBorder="1" applyAlignment="1">
      <alignment horizontal="left" wrapText="1"/>
    </xf>
    <xf numFmtId="0" fontId="13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164" fontId="18" fillId="2" borderId="0" xfId="0" applyNumberFormat="1" applyFont="1" applyFill="1" applyAlignment="1">
      <alignment horizontal="right"/>
    </xf>
    <xf numFmtId="0" fontId="18" fillId="2" borderId="0" xfId="0" applyFont="1" applyFill="1" applyAlignment="1">
      <alignment horizontal="right"/>
    </xf>
    <xf numFmtId="0" fontId="13" fillId="0" borderId="0" xfId="0" applyFont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5" fillId="0" borderId="1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0</xdr:colOff>
      <xdr:row>9</xdr:row>
      <xdr:rowOff>38100</xdr:rowOff>
    </xdr:from>
    <xdr:to>
      <xdr:col>56</xdr:col>
      <xdr:colOff>0</xdr:colOff>
      <xdr:row>13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9</xdr:row>
      <xdr:rowOff>0</xdr:rowOff>
    </xdr:from>
    <xdr:to>
      <xdr:col>72</xdr:col>
      <xdr:colOff>0</xdr:colOff>
      <xdr:row>10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9</xdr:row>
      <xdr:rowOff>0</xdr:rowOff>
    </xdr:from>
    <xdr:to>
      <xdr:col>39</xdr:col>
      <xdr:colOff>0</xdr:colOff>
      <xdr:row>10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9</xdr:row>
      <xdr:rowOff>0</xdr:rowOff>
    </xdr:from>
    <xdr:to>
      <xdr:col>72</xdr:col>
      <xdr:colOff>0</xdr:colOff>
      <xdr:row>9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8</xdr:row>
      <xdr:rowOff>0</xdr:rowOff>
    </xdr:from>
    <xdr:to>
      <xdr:col>56</xdr:col>
      <xdr:colOff>0</xdr:colOff>
      <xdr:row>9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369661</xdr:colOff>
      <xdr:row>20</xdr:row>
      <xdr:rowOff>170089</xdr:rowOff>
    </xdr:from>
    <xdr:to>
      <xdr:col>3</xdr:col>
      <xdr:colOff>0</xdr:colOff>
      <xdr:row>22</xdr:row>
      <xdr:rowOff>20864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742002" y="4283157"/>
          <a:ext cx="19998" cy="23177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1</xdr:colOff>
      <xdr:row>20</xdr:row>
      <xdr:rowOff>190500</xdr:rowOff>
    </xdr:from>
    <xdr:to>
      <xdr:col>69</xdr:col>
      <xdr:colOff>7327</xdr:colOff>
      <xdr:row>20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147409</xdr:colOff>
      <xdr:row>44</xdr:row>
      <xdr:rowOff>181428</xdr:rowOff>
    </xdr:from>
    <xdr:to>
      <xdr:col>10</xdr:col>
      <xdr:colOff>147409</xdr:colOff>
      <xdr:row>45</xdr:row>
      <xdr:rowOff>136071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2120445" y="8640535"/>
          <a:ext cx="0" cy="147411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45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45</xdr:row>
      <xdr:rowOff>0</xdr:rowOff>
    </xdr:from>
    <xdr:to>
      <xdr:col>20</xdr:col>
      <xdr:colOff>0</xdr:colOff>
      <xdr:row>46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28</xdr:col>
      <xdr:colOff>0</xdr:colOff>
      <xdr:row>44</xdr:row>
      <xdr:rowOff>152400</xdr:rowOff>
    </xdr:from>
    <xdr:to>
      <xdr:col>28</xdr:col>
      <xdr:colOff>0</xdr:colOff>
      <xdr:row>46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34</xdr:col>
      <xdr:colOff>18152</xdr:colOff>
      <xdr:row>45</xdr:row>
      <xdr:rowOff>26957</xdr:rowOff>
    </xdr:from>
    <xdr:to>
      <xdr:col>34</xdr:col>
      <xdr:colOff>18152</xdr:colOff>
      <xdr:row>46</xdr:row>
      <xdr:rowOff>36482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5427633" y="8437712"/>
          <a:ext cx="0" cy="16228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62</xdr:col>
      <xdr:colOff>0</xdr:colOff>
      <xdr:row>45</xdr:row>
      <xdr:rowOff>0</xdr:rowOff>
    </xdr:from>
    <xdr:to>
      <xdr:col>62</xdr:col>
      <xdr:colOff>0</xdr:colOff>
      <xdr:row>46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59</xdr:col>
      <xdr:colOff>0</xdr:colOff>
      <xdr:row>45</xdr:row>
      <xdr:rowOff>0</xdr:rowOff>
    </xdr:from>
    <xdr:to>
      <xdr:col>59</xdr:col>
      <xdr:colOff>0</xdr:colOff>
      <xdr:row>46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68</xdr:col>
      <xdr:colOff>0</xdr:colOff>
      <xdr:row>45</xdr:row>
      <xdr:rowOff>0</xdr:rowOff>
    </xdr:from>
    <xdr:to>
      <xdr:col>68</xdr:col>
      <xdr:colOff>0</xdr:colOff>
      <xdr:row>46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74</xdr:col>
      <xdr:colOff>0</xdr:colOff>
      <xdr:row>45</xdr:row>
      <xdr:rowOff>0</xdr:rowOff>
    </xdr:from>
    <xdr:to>
      <xdr:col>74</xdr:col>
      <xdr:colOff>0</xdr:colOff>
      <xdr:row>46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77</xdr:col>
      <xdr:colOff>0</xdr:colOff>
      <xdr:row>45</xdr:row>
      <xdr:rowOff>9525</xdr:rowOff>
    </xdr:from>
    <xdr:to>
      <xdr:col>77</xdr:col>
      <xdr:colOff>0</xdr:colOff>
      <xdr:row>46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88</xdr:col>
      <xdr:colOff>161925</xdr:colOff>
      <xdr:row>45</xdr:row>
      <xdr:rowOff>9525</xdr:rowOff>
    </xdr:from>
    <xdr:to>
      <xdr:col>88</xdr:col>
      <xdr:colOff>161925</xdr:colOff>
      <xdr:row>46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46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79</xdr:col>
      <xdr:colOff>161925</xdr:colOff>
      <xdr:row>44</xdr:row>
      <xdr:rowOff>186418</xdr:rowOff>
    </xdr:from>
    <xdr:to>
      <xdr:col>79</xdr:col>
      <xdr:colOff>161925</xdr:colOff>
      <xdr:row>46</xdr:row>
      <xdr:rowOff>34018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3202104" y="8645525"/>
          <a:ext cx="0" cy="18777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25</xdr:col>
      <xdr:colOff>19050</xdr:colOff>
      <xdr:row>45</xdr:row>
      <xdr:rowOff>9525</xdr:rowOff>
    </xdr:from>
    <xdr:to>
      <xdr:col>25</xdr:col>
      <xdr:colOff>19050</xdr:colOff>
      <xdr:row>46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45</xdr:row>
      <xdr:rowOff>0</xdr:rowOff>
    </xdr:from>
    <xdr:to>
      <xdr:col>17</xdr:col>
      <xdr:colOff>0</xdr:colOff>
      <xdr:row>46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64</xdr:col>
      <xdr:colOff>142875</xdr:colOff>
      <xdr:row>45</xdr:row>
      <xdr:rowOff>0</xdr:rowOff>
    </xdr:from>
    <xdr:to>
      <xdr:col>65</xdr:col>
      <xdr:colOff>0</xdr:colOff>
      <xdr:row>46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49</xdr:col>
      <xdr:colOff>0</xdr:colOff>
      <xdr:row>21</xdr:row>
      <xdr:rowOff>0</xdr:rowOff>
    </xdr:from>
    <xdr:to>
      <xdr:col>49</xdr:col>
      <xdr:colOff>0</xdr:colOff>
      <xdr:row>21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83</xdr:col>
      <xdr:colOff>0</xdr:colOff>
      <xdr:row>21</xdr:row>
      <xdr:rowOff>0</xdr:rowOff>
    </xdr:from>
    <xdr:to>
      <xdr:col>83</xdr:col>
      <xdr:colOff>0</xdr:colOff>
      <xdr:row>21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86</xdr:col>
      <xdr:colOff>0</xdr:colOff>
      <xdr:row>21</xdr:row>
      <xdr:rowOff>0</xdr:rowOff>
    </xdr:from>
    <xdr:to>
      <xdr:col>86</xdr:col>
      <xdr:colOff>0</xdr:colOff>
      <xdr:row>21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21</xdr:row>
      <xdr:rowOff>0</xdr:rowOff>
    </xdr:from>
    <xdr:to>
      <xdr:col>90</xdr:col>
      <xdr:colOff>0</xdr:colOff>
      <xdr:row>21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21</xdr:row>
      <xdr:rowOff>0</xdr:rowOff>
    </xdr:from>
    <xdr:to>
      <xdr:col>8</xdr:col>
      <xdr:colOff>0</xdr:colOff>
      <xdr:row>21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21</xdr:row>
      <xdr:rowOff>0</xdr:rowOff>
    </xdr:from>
    <xdr:to>
      <xdr:col>17</xdr:col>
      <xdr:colOff>0</xdr:colOff>
      <xdr:row>21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21</xdr:row>
      <xdr:rowOff>0</xdr:rowOff>
    </xdr:from>
    <xdr:to>
      <xdr:col>13</xdr:col>
      <xdr:colOff>0</xdr:colOff>
      <xdr:row>21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71</xdr:col>
      <xdr:colOff>0</xdr:colOff>
      <xdr:row>45</xdr:row>
      <xdr:rowOff>0</xdr:rowOff>
    </xdr:from>
    <xdr:to>
      <xdr:col>71</xdr:col>
      <xdr:colOff>0</xdr:colOff>
      <xdr:row>46</xdr:row>
      <xdr:rowOff>0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>
          <a:off x="98869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21</xdr:row>
      <xdr:rowOff>0</xdr:rowOff>
    </xdr:from>
    <xdr:to>
      <xdr:col>52</xdr:col>
      <xdr:colOff>0</xdr:colOff>
      <xdr:row>21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147204</xdr:colOff>
      <xdr:row>21</xdr:row>
      <xdr:rowOff>0</xdr:rowOff>
    </xdr:from>
    <xdr:to>
      <xdr:col>55</xdr:col>
      <xdr:colOff>147204</xdr:colOff>
      <xdr:row>21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9654886" y="4303568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63</xdr:col>
      <xdr:colOff>0</xdr:colOff>
      <xdr:row>21</xdr:row>
      <xdr:rowOff>0</xdr:rowOff>
    </xdr:from>
    <xdr:to>
      <xdr:col>63</xdr:col>
      <xdr:colOff>0</xdr:colOff>
      <xdr:row>21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85</xdr:col>
      <xdr:colOff>0</xdr:colOff>
      <xdr:row>17</xdr:row>
      <xdr:rowOff>0</xdr:rowOff>
    </xdr:from>
    <xdr:to>
      <xdr:col>85</xdr:col>
      <xdr:colOff>0</xdr:colOff>
      <xdr:row>17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0</xdr:rowOff>
    </xdr:from>
    <xdr:to>
      <xdr:col>26</xdr:col>
      <xdr:colOff>0</xdr:colOff>
      <xdr:row>17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0</xdr:colOff>
      <xdr:row>21</xdr:row>
      <xdr:rowOff>0</xdr:rowOff>
    </xdr:from>
    <xdr:to>
      <xdr:col>68</xdr:col>
      <xdr:colOff>0</xdr:colOff>
      <xdr:row>21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71</xdr:col>
      <xdr:colOff>0</xdr:colOff>
      <xdr:row>21</xdr:row>
      <xdr:rowOff>0</xdr:rowOff>
    </xdr:from>
    <xdr:to>
      <xdr:col>71</xdr:col>
      <xdr:colOff>0</xdr:colOff>
      <xdr:row>21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21</xdr:row>
      <xdr:rowOff>0</xdr:rowOff>
    </xdr:from>
    <xdr:to>
      <xdr:col>37</xdr:col>
      <xdr:colOff>0</xdr:colOff>
      <xdr:row>21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95</xdr:col>
      <xdr:colOff>0</xdr:colOff>
      <xdr:row>45</xdr:row>
      <xdr:rowOff>0</xdr:rowOff>
    </xdr:from>
    <xdr:to>
      <xdr:col>95</xdr:col>
      <xdr:colOff>9525</xdr:colOff>
      <xdr:row>46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98</xdr:col>
      <xdr:colOff>0</xdr:colOff>
      <xdr:row>45</xdr:row>
      <xdr:rowOff>0</xdr:rowOff>
    </xdr:from>
    <xdr:to>
      <xdr:col>98</xdr:col>
      <xdr:colOff>9525</xdr:colOff>
      <xdr:row>46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29</xdr:col>
      <xdr:colOff>0</xdr:colOff>
      <xdr:row>21</xdr:row>
      <xdr:rowOff>0</xdr:rowOff>
    </xdr:from>
    <xdr:to>
      <xdr:col>29</xdr:col>
      <xdr:colOff>0</xdr:colOff>
      <xdr:row>21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45</xdr:row>
      <xdr:rowOff>0</xdr:rowOff>
    </xdr:from>
    <xdr:to>
      <xdr:col>92</xdr:col>
      <xdr:colOff>9525</xdr:colOff>
      <xdr:row>46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21</xdr:col>
      <xdr:colOff>0</xdr:colOff>
      <xdr:row>21</xdr:row>
      <xdr:rowOff>0</xdr:rowOff>
    </xdr:from>
    <xdr:to>
      <xdr:col>21</xdr:col>
      <xdr:colOff>0</xdr:colOff>
      <xdr:row>21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45</xdr:col>
      <xdr:colOff>0</xdr:colOff>
      <xdr:row>44</xdr:row>
      <xdr:rowOff>170731</xdr:rowOff>
    </xdr:from>
    <xdr:to>
      <xdr:col>45</xdr:col>
      <xdr:colOff>0</xdr:colOff>
      <xdr:row>46</xdr:row>
      <xdr:rowOff>1078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7197665" y="8392783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45</xdr:row>
      <xdr:rowOff>152400</xdr:rowOff>
    </xdr:to>
    <xdr:sp macro="" textlink="">
      <xdr:nvSpPr>
        <xdr:cNvPr id="64" name="Line 5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258800" y="7962900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45</xdr:row>
      <xdr:rowOff>0</xdr:rowOff>
    </xdr:from>
    <xdr:to>
      <xdr:col>52</xdr:col>
      <xdr:colOff>0</xdr:colOff>
      <xdr:row>46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45</xdr:row>
      <xdr:rowOff>0</xdr:rowOff>
    </xdr:from>
    <xdr:to>
      <xdr:col>55</xdr:col>
      <xdr:colOff>0</xdr:colOff>
      <xdr:row>46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36</xdr:col>
      <xdr:colOff>0</xdr:colOff>
      <xdr:row>45</xdr:row>
      <xdr:rowOff>0</xdr:rowOff>
    </xdr:from>
    <xdr:to>
      <xdr:col>36</xdr:col>
      <xdr:colOff>9525</xdr:colOff>
      <xdr:row>46</xdr:row>
      <xdr:rowOff>194</xdr:rowOff>
    </xdr:to>
    <xdr:sp macro="" textlink="">
      <xdr:nvSpPr>
        <xdr:cNvPr id="111" name="Line 67">
          <a:extLst>
            <a:ext uri="{FF2B5EF4-FFF2-40B4-BE49-F238E27FC236}">
              <a16:creationId xmlns:a16="http://schemas.microsoft.com/office/drawing/2014/main" id="{5F462ADE-B60E-4806-8F60-3E10B89691F6}"/>
            </a:ext>
          </a:extLst>
        </xdr:cNvPr>
        <xdr:cNvSpPr>
          <a:spLocks noChangeShapeType="1"/>
        </xdr:cNvSpPr>
      </xdr:nvSpPr>
      <xdr:spPr bwMode="auto">
        <a:xfrm>
          <a:off x="6175375" y="8683625"/>
          <a:ext cx="9525" cy="15100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30</xdr:col>
      <xdr:colOff>134428</xdr:colOff>
      <xdr:row>45</xdr:row>
      <xdr:rowOff>26598</xdr:rowOff>
    </xdr:from>
    <xdr:to>
      <xdr:col>30</xdr:col>
      <xdr:colOff>134428</xdr:colOff>
      <xdr:row>46</xdr:row>
      <xdr:rowOff>26598</xdr:rowOff>
    </xdr:to>
    <xdr:sp macro="" textlink="">
      <xdr:nvSpPr>
        <xdr:cNvPr id="5" name="Line 74">
          <a:extLst>
            <a:ext uri="{FF2B5EF4-FFF2-40B4-BE49-F238E27FC236}">
              <a16:creationId xmlns:a16="http://schemas.microsoft.com/office/drawing/2014/main" id="{88B0E32C-46EA-A97A-3F36-E6913CD5556B}"/>
            </a:ext>
          </a:extLst>
        </xdr:cNvPr>
        <xdr:cNvSpPr>
          <a:spLocks noChangeShapeType="1"/>
        </xdr:cNvSpPr>
      </xdr:nvSpPr>
      <xdr:spPr bwMode="auto">
        <a:xfrm flipV="1">
          <a:off x="4851999" y="8437353"/>
          <a:ext cx="0" cy="15275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47</xdr:col>
      <xdr:colOff>107830</xdr:colOff>
      <xdr:row>45</xdr:row>
      <xdr:rowOff>17972</xdr:rowOff>
    </xdr:from>
    <xdr:to>
      <xdr:col>47</xdr:col>
      <xdr:colOff>117355</xdr:colOff>
      <xdr:row>46</xdr:row>
      <xdr:rowOff>18166</xdr:rowOff>
    </xdr:to>
    <xdr:sp macro="" textlink="">
      <xdr:nvSpPr>
        <xdr:cNvPr id="7" name="Line 67">
          <a:extLst>
            <a:ext uri="{FF2B5EF4-FFF2-40B4-BE49-F238E27FC236}">
              <a16:creationId xmlns:a16="http://schemas.microsoft.com/office/drawing/2014/main" id="{2B1FADA9-4D37-46B0-A03B-5BB761936DA7}"/>
            </a:ext>
          </a:extLst>
        </xdr:cNvPr>
        <xdr:cNvSpPr>
          <a:spLocks noChangeShapeType="1"/>
        </xdr:cNvSpPr>
      </xdr:nvSpPr>
      <xdr:spPr bwMode="auto">
        <a:xfrm>
          <a:off x="7575071" y="8428727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45</xdr:row>
      <xdr:rowOff>0</xdr:rowOff>
    </xdr:from>
    <xdr:to>
      <xdr:col>55</xdr:col>
      <xdr:colOff>9525</xdr:colOff>
      <xdr:row>46</xdr:row>
      <xdr:rowOff>194</xdr:rowOff>
    </xdr:to>
    <xdr:sp macro="" textlink="">
      <xdr:nvSpPr>
        <xdr:cNvPr id="8" name="Line 67">
          <a:extLst>
            <a:ext uri="{FF2B5EF4-FFF2-40B4-BE49-F238E27FC236}">
              <a16:creationId xmlns:a16="http://schemas.microsoft.com/office/drawing/2014/main" id="{8D10FF4D-36E0-4B79-94C7-15FEC77DDECD}"/>
            </a:ext>
          </a:extLst>
        </xdr:cNvPr>
        <xdr:cNvSpPr>
          <a:spLocks noChangeShapeType="1"/>
        </xdr:cNvSpPr>
      </xdr:nvSpPr>
      <xdr:spPr bwMode="auto">
        <a:xfrm>
          <a:off x="569702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45</xdr:row>
      <xdr:rowOff>28575</xdr:rowOff>
    </xdr:from>
    <xdr:to>
      <xdr:col>50</xdr:col>
      <xdr:colOff>9525</xdr:colOff>
      <xdr:row>46</xdr:row>
      <xdr:rowOff>19050</xdr:rowOff>
    </xdr:to>
    <xdr:sp macro="" textlink="">
      <xdr:nvSpPr>
        <xdr:cNvPr id="10" name="Line 67">
          <a:extLst>
            <a:ext uri="{FF2B5EF4-FFF2-40B4-BE49-F238E27FC236}">
              <a16:creationId xmlns:a16="http://schemas.microsoft.com/office/drawing/2014/main" id="{F510BF18-3679-48AD-836E-1601D8CAAEF7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45</xdr:row>
      <xdr:rowOff>0</xdr:rowOff>
    </xdr:from>
    <xdr:to>
      <xdr:col>50</xdr:col>
      <xdr:colOff>0</xdr:colOff>
      <xdr:row>46</xdr:row>
      <xdr:rowOff>19050</xdr:rowOff>
    </xdr:to>
    <xdr:sp macro="" textlink="">
      <xdr:nvSpPr>
        <xdr:cNvPr id="12" name="Line 158">
          <a:extLst>
            <a:ext uri="{FF2B5EF4-FFF2-40B4-BE49-F238E27FC236}">
              <a16:creationId xmlns:a16="http://schemas.microsoft.com/office/drawing/2014/main" id="{4D7CC361-5890-4C27-87C1-256736E5BDFB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45</xdr:row>
      <xdr:rowOff>28575</xdr:rowOff>
    </xdr:from>
    <xdr:to>
      <xdr:col>41</xdr:col>
      <xdr:colOff>9525</xdr:colOff>
      <xdr:row>46</xdr:row>
      <xdr:rowOff>19050</xdr:rowOff>
    </xdr:to>
    <xdr:sp macro="" textlink="">
      <xdr:nvSpPr>
        <xdr:cNvPr id="13" name="Line 67">
          <a:extLst>
            <a:ext uri="{FF2B5EF4-FFF2-40B4-BE49-F238E27FC236}">
              <a16:creationId xmlns:a16="http://schemas.microsoft.com/office/drawing/2014/main" id="{476EBD1D-9914-4272-ABE5-389244769509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45</xdr:row>
      <xdr:rowOff>0</xdr:rowOff>
    </xdr:from>
    <xdr:to>
      <xdr:col>41</xdr:col>
      <xdr:colOff>0</xdr:colOff>
      <xdr:row>46</xdr:row>
      <xdr:rowOff>19050</xdr:rowOff>
    </xdr:to>
    <xdr:sp macro="" textlink="">
      <xdr:nvSpPr>
        <xdr:cNvPr id="14" name="Line 158">
          <a:extLst>
            <a:ext uri="{FF2B5EF4-FFF2-40B4-BE49-F238E27FC236}">
              <a16:creationId xmlns:a16="http://schemas.microsoft.com/office/drawing/2014/main" id="{247F4F8C-39D8-4147-B043-81081168EEB2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38</xdr:col>
      <xdr:colOff>0</xdr:colOff>
      <xdr:row>45</xdr:row>
      <xdr:rowOff>0</xdr:rowOff>
    </xdr:from>
    <xdr:to>
      <xdr:col>38</xdr:col>
      <xdr:colOff>9525</xdr:colOff>
      <xdr:row>46</xdr:row>
      <xdr:rowOff>194</xdr:rowOff>
    </xdr:to>
    <xdr:sp macro="" textlink="">
      <xdr:nvSpPr>
        <xdr:cNvPr id="15" name="Line 67">
          <a:extLst>
            <a:ext uri="{FF2B5EF4-FFF2-40B4-BE49-F238E27FC236}">
              <a16:creationId xmlns:a16="http://schemas.microsoft.com/office/drawing/2014/main" id="{56225651-C83E-433D-8895-9408670FF3DD}"/>
            </a:ext>
          </a:extLst>
        </xdr:cNvPr>
        <xdr:cNvSpPr>
          <a:spLocks noChangeShapeType="1"/>
        </xdr:cNvSpPr>
      </xdr:nvSpPr>
      <xdr:spPr bwMode="auto">
        <a:xfrm>
          <a:off x="6564313" y="8683625"/>
          <a:ext cx="9525" cy="15100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22</xdr:col>
      <xdr:colOff>0</xdr:colOff>
      <xdr:row>45</xdr:row>
      <xdr:rowOff>0</xdr:rowOff>
    </xdr:from>
    <xdr:to>
      <xdr:col>22</xdr:col>
      <xdr:colOff>9525</xdr:colOff>
      <xdr:row>46</xdr:row>
      <xdr:rowOff>194</xdr:rowOff>
    </xdr:to>
    <xdr:sp macro="" textlink="">
      <xdr:nvSpPr>
        <xdr:cNvPr id="2" name="Line 67">
          <a:extLst>
            <a:ext uri="{FF2B5EF4-FFF2-40B4-BE49-F238E27FC236}">
              <a16:creationId xmlns:a16="http://schemas.microsoft.com/office/drawing/2014/main" id="{CABAA1AB-190C-4DB7-96AF-47F85137F43D}"/>
            </a:ext>
          </a:extLst>
        </xdr:cNvPr>
        <xdr:cNvSpPr>
          <a:spLocks noChangeShapeType="1"/>
        </xdr:cNvSpPr>
      </xdr:nvSpPr>
      <xdr:spPr bwMode="auto">
        <a:xfrm>
          <a:off x="939919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B79"/>
  <sheetViews>
    <sheetView tabSelected="1" topLeftCell="J5" zoomScaleNormal="100" workbookViewId="0">
      <selection activeCell="BU5" sqref="BU5:CQ5"/>
    </sheetView>
  </sheetViews>
  <sheetFormatPr defaultColWidth="2.28515625" defaultRowHeight="12.75" x14ac:dyDescent="0.2"/>
  <cols>
    <col min="1" max="1" width="2.5703125" bestFit="1" customWidth="1"/>
    <col min="2" max="2" width="3" bestFit="1" customWidth="1"/>
    <col min="3" max="3" width="5.85546875" bestFit="1" customWidth="1"/>
    <col min="5" max="6" width="3" bestFit="1" customWidth="1"/>
    <col min="7" max="8" width="2.28515625" customWidth="1"/>
    <col min="9" max="9" width="3.28515625" bestFit="1" customWidth="1"/>
    <col min="10" max="11" width="2.28515625" customWidth="1"/>
    <col min="12" max="12" width="3.140625" bestFit="1" customWidth="1"/>
    <col min="13" max="14" width="2.28515625" customWidth="1"/>
    <col min="15" max="15" width="2.140625" customWidth="1"/>
    <col min="16" max="17" width="2.28515625" customWidth="1"/>
    <col min="18" max="18" width="3.42578125" style="48" bestFit="1" customWidth="1"/>
    <col min="19" max="20" width="2.28515625" customWidth="1"/>
    <col min="21" max="21" width="2.42578125" customWidth="1"/>
    <col min="22" max="24" width="2.7109375" customWidth="1"/>
    <col min="25" max="31" width="2.28515625" customWidth="1"/>
    <col min="32" max="33" width="2.7109375" customWidth="1"/>
    <col min="34" max="34" width="2.28515625" customWidth="1"/>
    <col min="35" max="35" width="2.140625" customWidth="1"/>
    <col min="36" max="36" width="2" customWidth="1"/>
    <col min="37" max="37" width="4.28515625" customWidth="1"/>
    <col min="38" max="38" width="1.5703125" customWidth="1"/>
    <col min="39" max="39" width="4" customWidth="1"/>
    <col min="40" max="40" width="2.28515625" customWidth="1"/>
    <col min="41" max="41" width="2.42578125" customWidth="1"/>
    <col min="42" max="42" width="2.28515625" style="48" customWidth="1"/>
    <col min="43" max="43" width="2.28515625" customWidth="1"/>
    <col min="44" max="44" width="2.7109375" customWidth="1"/>
    <col min="45" max="45" width="2.28515625" style="48" customWidth="1"/>
    <col min="46" max="46" width="2.140625" customWidth="1"/>
    <col min="47" max="47" width="1.85546875" customWidth="1"/>
    <col min="48" max="48" width="3.28515625" customWidth="1"/>
    <col min="49" max="49" width="1.5703125" style="48" customWidth="1"/>
    <col min="50" max="50" width="2.5703125" style="48" customWidth="1"/>
    <col min="51" max="51" width="3" customWidth="1"/>
    <col min="52" max="52" width="2.7109375" customWidth="1"/>
    <col min="53" max="53" width="2.28515625" style="48" customWidth="1"/>
    <col min="54" max="55" width="2.28515625" customWidth="1"/>
    <col min="56" max="56" width="2.28515625" style="48" customWidth="1"/>
    <col min="57" max="57" width="2.28515625" customWidth="1"/>
    <col min="58" max="58" width="0.140625" customWidth="1"/>
    <col min="59" max="59" width="3.140625" customWidth="1"/>
    <col min="60" max="63" width="2.28515625" customWidth="1"/>
    <col min="64" max="64" width="1.85546875" customWidth="1"/>
    <col min="65" max="67" width="2.28515625" customWidth="1"/>
    <col min="68" max="68" width="3.5703125" bestFit="1" customWidth="1"/>
    <col min="69" max="70" width="2.28515625" customWidth="1"/>
    <col min="71" max="71" width="3.5703125" bestFit="1" customWidth="1"/>
    <col min="72" max="73" width="2.28515625" customWidth="1"/>
    <col min="74" max="74" width="3.5703125" bestFit="1" customWidth="1"/>
    <col min="75" max="77" width="2.28515625" customWidth="1"/>
    <col min="78" max="78" width="2.85546875" customWidth="1"/>
    <col min="79" max="79" width="2.28515625" customWidth="1"/>
    <col min="80" max="80" width="3.5703125" customWidth="1"/>
    <col min="81" max="81" width="2.85546875" customWidth="1"/>
    <col min="82" max="82" width="2.28515625" customWidth="1"/>
    <col min="83" max="83" width="2.42578125" customWidth="1"/>
    <col min="84" max="84" width="2.5703125" customWidth="1"/>
    <col min="85" max="86" width="2.28515625" customWidth="1"/>
    <col min="87" max="87" width="3" customWidth="1"/>
    <col min="88" max="92" width="2.28515625" customWidth="1"/>
    <col min="93" max="93" width="2.42578125" customWidth="1"/>
    <col min="94" max="97" width="2.28515625" customWidth="1"/>
    <col min="98" max="98" width="1.85546875" customWidth="1"/>
    <col min="100" max="100" width="1.7109375" customWidth="1"/>
    <col min="101" max="101" width="2.7109375" customWidth="1"/>
    <col min="102" max="102" width="1.85546875" customWidth="1"/>
    <col min="103" max="103" width="10" customWidth="1"/>
  </cols>
  <sheetData>
    <row r="3" spans="1:106" ht="13.5" thickBot="1" x14ac:dyDescent="0.25"/>
    <row r="4" spans="1:106" ht="13.5" thickBot="1" x14ac:dyDescent="0.25">
      <c r="A4" s="219" t="s">
        <v>5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1">
        <f>SUM(M6+M7+M8+M9)</f>
        <v>1150</v>
      </c>
      <c r="N4" s="221"/>
      <c r="O4" s="222"/>
      <c r="P4" s="49"/>
      <c r="Q4" s="214" t="s">
        <v>4</v>
      </c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6">
        <v>160</v>
      </c>
      <c r="AG4" s="217"/>
      <c r="AH4" s="217"/>
      <c r="AI4" s="218"/>
      <c r="BU4" s="50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2"/>
    </row>
    <row r="5" spans="1:106" ht="13.5" thickBot="1" x14ac:dyDescent="0.25">
      <c r="A5" s="238" t="s">
        <v>6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40"/>
      <c r="N5" s="240"/>
      <c r="O5" s="241"/>
      <c r="P5" s="49"/>
      <c r="Q5" s="223" t="s">
        <v>6</v>
      </c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5"/>
      <c r="AG5" s="226"/>
      <c r="AH5" s="226"/>
      <c r="AI5" s="227"/>
      <c r="BU5" s="286" t="s">
        <v>80</v>
      </c>
      <c r="BV5" s="287"/>
      <c r="BW5" s="287"/>
      <c r="BX5" s="287"/>
      <c r="BY5" s="287"/>
      <c r="BZ5" s="287"/>
      <c r="CA5" s="287"/>
      <c r="CB5" s="287"/>
      <c r="CC5" s="287"/>
      <c r="CD5" s="287"/>
      <c r="CE5" s="287"/>
      <c r="CF5" s="287"/>
      <c r="CG5" s="287"/>
      <c r="CH5" s="287"/>
      <c r="CI5" s="287"/>
      <c r="CJ5" s="287"/>
      <c r="CK5" s="287"/>
      <c r="CL5" s="287"/>
      <c r="CM5" s="287"/>
      <c r="CN5" s="287"/>
      <c r="CO5" s="287"/>
      <c r="CP5" s="287"/>
      <c r="CQ5" s="287"/>
      <c r="CR5" s="53"/>
    </row>
    <row r="6" spans="1:106" x14ac:dyDescent="0.2">
      <c r="A6" s="181" t="s">
        <v>8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230">
        <v>160</v>
      </c>
      <c r="N6" s="230"/>
      <c r="O6" s="231"/>
      <c r="P6" s="49"/>
      <c r="Q6" s="232" t="s">
        <v>7</v>
      </c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4">
        <v>13</v>
      </c>
      <c r="AG6" s="234"/>
      <c r="AH6" s="234"/>
      <c r="AI6" s="234"/>
      <c r="BU6" s="54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3"/>
    </row>
    <row r="7" spans="1:106" ht="13.5" thickBot="1" x14ac:dyDescent="0.25">
      <c r="A7" s="181" t="s">
        <v>53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228">
        <f>SUM(A60+B60+C60+AK60+AM60+AO60+AP60+AR60+AS60+AT60+AV60+AX60+AY60+BA60+BB60+BD60+BG60+BH60+BJ60+BK60+BM60+BN60+BP60+BQ60+BS60+BT60+BV60+BW60+BY60+BZ60+CB60+CC60+CE60+CF60+CH60+CI60+CK60+CL60+CN60+CO60+CQ60+CR60+CT60+CU60)</f>
        <v>539</v>
      </c>
      <c r="N7" s="228"/>
      <c r="O7" s="229"/>
      <c r="P7" s="49"/>
      <c r="Q7" s="235" t="s">
        <v>9</v>
      </c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7">
        <v>112</v>
      </c>
      <c r="AG7" s="237"/>
      <c r="AH7" s="237"/>
      <c r="AI7" s="237"/>
      <c r="BU7" s="56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8"/>
    </row>
    <row r="8" spans="1:106" ht="16.5" thickBot="1" x14ac:dyDescent="0.25">
      <c r="A8" s="181" t="s">
        <v>13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228">
        <f>SUM(E60+F60+H60+I60+K60+L60+N60+O60+Q60+R60+T60+U60+W60+Y60+Z60+AB60+AC60+AE60+AF60+AH60+AI60)</f>
        <v>451</v>
      </c>
      <c r="N8" s="228"/>
      <c r="O8" s="229"/>
      <c r="P8" s="49"/>
      <c r="Q8" s="242" t="s">
        <v>10</v>
      </c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09">
        <v>35</v>
      </c>
      <c r="AG8" s="209"/>
      <c r="AH8" s="209"/>
      <c r="AI8" s="209"/>
      <c r="AR8" s="273" t="s">
        <v>1</v>
      </c>
      <c r="AS8" s="274"/>
      <c r="AT8" s="274"/>
      <c r="AU8" s="274"/>
      <c r="AV8" s="274"/>
      <c r="AW8" s="274"/>
      <c r="AX8" s="274"/>
      <c r="AY8" s="274"/>
      <c r="AZ8" s="274"/>
      <c r="BA8" s="274"/>
      <c r="BB8" s="274"/>
      <c r="BC8" s="274"/>
      <c r="BD8" s="274"/>
      <c r="BE8" s="274"/>
      <c r="BF8" s="274"/>
      <c r="BG8" s="274"/>
      <c r="BH8" s="274"/>
      <c r="BI8" s="274"/>
      <c r="BJ8" s="274"/>
      <c r="BK8" s="274"/>
      <c r="BL8" s="274"/>
      <c r="BM8" s="274"/>
      <c r="BN8" s="274"/>
      <c r="BO8" s="245"/>
    </row>
    <row r="9" spans="1:106" ht="20.25" customHeight="1" x14ac:dyDescent="0.2">
      <c r="A9" s="263"/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5"/>
      <c r="M9" s="228"/>
      <c r="N9" s="228"/>
      <c r="O9" s="228"/>
      <c r="P9" s="49"/>
      <c r="Q9" s="49"/>
      <c r="R9" s="5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106" ht="13.5" thickBot="1" x14ac:dyDescent="0.25">
      <c r="A10" s="213"/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183"/>
      <c r="N10" s="183"/>
      <c r="O10" s="183"/>
    </row>
    <row r="11" spans="1:106" s="60" customFormat="1" ht="30.75" customHeight="1" thickBot="1" x14ac:dyDescent="0.25">
      <c r="M11" s="259"/>
      <c r="N11" s="259"/>
      <c r="O11" s="259"/>
      <c r="R11" s="61"/>
      <c r="AC11" s="210" t="s">
        <v>2</v>
      </c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2"/>
      <c r="AZ11" s="4"/>
      <c r="BA11" s="61"/>
      <c r="BD11" s="61"/>
      <c r="BK11" s="246" t="s">
        <v>3</v>
      </c>
      <c r="BL11" s="247"/>
      <c r="BM11" s="247"/>
      <c r="BN11" s="247"/>
      <c r="BO11" s="247"/>
      <c r="BP11" s="247"/>
      <c r="BQ11" s="247"/>
      <c r="BR11" s="247"/>
      <c r="BS11" s="247"/>
      <c r="BT11" s="247"/>
      <c r="BU11" s="247"/>
      <c r="BV11" s="247"/>
      <c r="BW11" s="247"/>
      <c r="BX11" s="247"/>
      <c r="BY11" s="247"/>
      <c r="BZ11" s="247"/>
      <c r="CA11" s="247"/>
      <c r="CB11" s="247"/>
      <c r="CC11" s="247"/>
      <c r="CD11" s="248"/>
    </row>
    <row r="12" spans="1:106" ht="17.25" customHeight="1" x14ac:dyDescent="0.2">
      <c r="C12" s="62"/>
      <c r="O12" s="63"/>
      <c r="P12" s="63"/>
      <c r="Q12" s="63"/>
      <c r="R12" s="64"/>
      <c r="S12" s="63"/>
      <c r="T12" s="63"/>
      <c r="U12" s="63"/>
      <c r="V12" s="63"/>
      <c r="W12" s="63"/>
      <c r="X12" s="63"/>
      <c r="Y12" s="63"/>
      <c r="Z12" s="63"/>
      <c r="AA12" s="63"/>
      <c r="AZ12" s="5"/>
      <c r="BA12" s="32"/>
      <c r="BB12" s="5"/>
      <c r="BC12" s="5"/>
      <c r="BD12" s="32"/>
      <c r="BE12" s="5"/>
      <c r="BF12" s="5"/>
      <c r="BG12" s="5"/>
      <c r="BH12" s="5"/>
      <c r="BI12" s="5"/>
      <c r="BJ12" s="5"/>
      <c r="CZ12" s="278"/>
      <c r="DA12" s="278"/>
      <c r="DB12" s="278"/>
    </row>
    <row r="13" spans="1:106" ht="12" customHeight="1" thickBot="1" x14ac:dyDescent="0.25">
      <c r="P13" s="65"/>
      <c r="CZ13" s="279"/>
      <c r="DA13" s="279"/>
      <c r="DB13" s="279"/>
    </row>
    <row r="14" spans="1:106" ht="12" customHeight="1" thickBot="1" x14ac:dyDescent="0.25">
      <c r="S14" s="65"/>
      <c r="AZ14" s="267" t="s">
        <v>11</v>
      </c>
      <c r="BA14" s="268"/>
      <c r="BB14" s="268"/>
      <c r="BC14" s="268"/>
      <c r="BD14" s="268"/>
      <c r="BE14" s="268"/>
      <c r="BF14" s="268"/>
      <c r="BG14" s="268"/>
      <c r="BH14" s="268"/>
      <c r="BI14" s="268"/>
      <c r="BJ14" s="269"/>
      <c r="CZ14" s="279"/>
      <c r="DA14" s="279"/>
      <c r="DB14" s="279"/>
    </row>
    <row r="15" spans="1:106" ht="12" customHeight="1" thickBot="1" x14ac:dyDescent="0.25">
      <c r="AZ15" s="270"/>
      <c r="BA15" s="271"/>
      <c r="BB15" s="271"/>
      <c r="BC15" s="271"/>
      <c r="BD15" s="271"/>
      <c r="BE15" s="271"/>
      <c r="BF15" s="271"/>
      <c r="BG15" s="271"/>
      <c r="BH15" s="271"/>
      <c r="BI15" s="271"/>
      <c r="BJ15" s="272"/>
      <c r="BK15" s="66"/>
      <c r="BL15" s="66"/>
      <c r="BM15" s="66"/>
      <c r="BN15" s="67"/>
      <c r="BO15" s="252" t="s">
        <v>12</v>
      </c>
      <c r="BP15" s="253"/>
      <c r="BQ15" s="253"/>
      <c r="BR15" s="253"/>
      <c r="BS15" s="253"/>
      <c r="BT15" s="253"/>
      <c r="BU15" s="253"/>
      <c r="BV15" s="253"/>
      <c r="BW15" s="253"/>
      <c r="BX15" s="253"/>
      <c r="BY15" s="254"/>
      <c r="CZ15" s="278"/>
      <c r="DA15" s="278"/>
      <c r="DB15" s="278"/>
    </row>
    <row r="16" spans="1:106" ht="23.25" customHeight="1" thickBot="1" x14ac:dyDescent="0.25">
      <c r="AZ16" s="275" t="s">
        <v>0</v>
      </c>
      <c r="BA16" s="276"/>
      <c r="BB16" s="276"/>
      <c r="BC16" s="276"/>
      <c r="BD16" s="276"/>
      <c r="BE16" s="276"/>
      <c r="BF16" s="276"/>
      <c r="BG16" s="276"/>
      <c r="BH16" s="277"/>
      <c r="BI16" s="244">
        <v>1</v>
      </c>
      <c r="BJ16" s="245"/>
      <c r="BO16" s="255"/>
      <c r="BP16" s="256"/>
      <c r="BQ16" s="256"/>
      <c r="BR16" s="256"/>
      <c r="BS16" s="256"/>
      <c r="BT16" s="256"/>
      <c r="BU16" s="256"/>
      <c r="BV16" s="256"/>
      <c r="BW16" s="256"/>
      <c r="BX16" s="256"/>
      <c r="BY16" s="257"/>
      <c r="CZ16" s="278"/>
      <c r="DA16" s="278"/>
      <c r="DB16" s="278"/>
    </row>
    <row r="17" spans="3:106" x14ac:dyDescent="0.2"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8"/>
      <c r="AQ17" s="66"/>
      <c r="AR17" s="66"/>
      <c r="AS17" s="68"/>
      <c r="AT17" s="66"/>
      <c r="AU17" s="66"/>
      <c r="AV17" s="66"/>
      <c r="AW17" s="68"/>
      <c r="AX17" s="68"/>
      <c r="AY17" s="66"/>
      <c r="AZ17" s="66"/>
      <c r="BA17" s="68"/>
      <c r="BB17" s="66"/>
      <c r="BC17" s="66"/>
      <c r="BD17" s="69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Z17" s="278"/>
      <c r="DA17" s="278"/>
      <c r="DB17" s="278"/>
    </row>
    <row r="18" spans="3:106" ht="13.5" thickBot="1" x14ac:dyDescent="0.25">
      <c r="N18" s="3"/>
      <c r="BE18" s="70"/>
      <c r="BF18" s="70"/>
      <c r="BJ18" s="71"/>
      <c r="CG18" s="72"/>
    </row>
    <row r="19" spans="3:106" ht="27.75" customHeight="1" thickBot="1" x14ac:dyDescent="0.25">
      <c r="E19" s="62"/>
      <c r="S19" s="260" t="s">
        <v>71</v>
      </c>
      <c r="T19" s="261"/>
      <c r="U19" s="261"/>
      <c r="V19" s="261"/>
      <c r="W19" s="261"/>
      <c r="X19" s="261"/>
      <c r="Y19" s="261"/>
      <c r="Z19" s="261"/>
      <c r="AA19" s="261"/>
      <c r="AB19" s="261"/>
      <c r="AC19" s="262"/>
      <c r="AD19" s="190">
        <v>1</v>
      </c>
      <c r="AE19" s="191"/>
      <c r="AF19" s="191"/>
      <c r="AG19" s="22"/>
      <c r="AH19" s="22"/>
      <c r="AI19" s="22"/>
      <c r="AJ19" s="22"/>
      <c r="AK19" s="22"/>
      <c r="AL19" s="22"/>
      <c r="AM19" s="189"/>
      <c r="AN19" s="189"/>
      <c r="AO19" s="189"/>
      <c r="AW19" s="29"/>
      <c r="AX19" s="29"/>
      <c r="AY19" s="6"/>
      <c r="AZ19" s="6"/>
      <c r="BA19" s="29"/>
      <c r="BB19" s="6"/>
      <c r="BJ19" s="73"/>
      <c r="CD19" s="249" t="s">
        <v>14</v>
      </c>
      <c r="CE19" s="250"/>
      <c r="CF19" s="250"/>
      <c r="CG19" s="250"/>
      <c r="CH19" s="250"/>
      <c r="CI19" s="250"/>
      <c r="CJ19" s="250"/>
      <c r="CK19" s="250"/>
      <c r="CL19" s="251"/>
      <c r="CM19" s="258">
        <v>1</v>
      </c>
      <c r="CN19" s="250"/>
      <c r="CO19" s="251"/>
    </row>
    <row r="20" spans="3:106" s="1" customFormat="1" ht="18" customHeight="1" x14ac:dyDescent="0.2">
      <c r="R20" s="30"/>
      <c r="Y20" s="19"/>
      <c r="AN20" s="22"/>
      <c r="AP20" s="30"/>
      <c r="AS20" s="30"/>
      <c r="AW20" s="30"/>
      <c r="AX20" s="30"/>
      <c r="BA20" s="30"/>
      <c r="BD20" s="30"/>
      <c r="BJ20" s="7"/>
      <c r="CH20" s="13"/>
      <c r="CI20" s="11"/>
    </row>
    <row r="21" spans="3:106" s="1" customFormat="1" ht="15" customHeight="1" x14ac:dyDescent="0.2">
      <c r="D21" s="9"/>
      <c r="E21" s="15"/>
      <c r="F21" s="15"/>
      <c r="G21" s="15"/>
      <c r="H21" s="15"/>
      <c r="I21" s="15"/>
      <c r="J21" s="15"/>
      <c r="K21" s="15"/>
      <c r="L21" s="15"/>
      <c r="M21" s="15"/>
      <c r="N21" s="16"/>
      <c r="O21" s="16"/>
      <c r="P21" s="9"/>
      <c r="Q21" s="9"/>
      <c r="R21" s="31"/>
      <c r="S21" s="9"/>
      <c r="T21" s="9"/>
      <c r="U21" s="9"/>
      <c r="V21" s="9"/>
      <c r="W21" s="9"/>
      <c r="X21" s="9"/>
      <c r="Y21" s="1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M21" s="2"/>
      <c r="AN21" s="2"/>
      <c r="AO21" s="2"/>
      <c r="AP21" s="41"/>
      <c r="AQ21" s="2"/>
      <c r="AR21" s="2"/>
      <c r="AS21" s="41"/>
      <c r="AT21" s="2"/>
      <c r="AV21" s="2"/>
      <c r="AW21" s="30"/>
      <c r="AX21" s="31"/>
      <c r="AY21" s="9"/>
      <c r="AZ21" s="9"/>
      <c r="BA21" s="31"/>
      <c r="BB21" s="9"/>
      <c r="BC21" s="9"/>
      <c r="BD21" s="31"/>
      <c r="BE21" s="9"/>
      <c r="BI21" s="8"/>
      <c r="BR21" s="9"/>
      <c r="BS21" s="9"/>
      <c r="BY21" s="3"/>
      <c r="BZ21" s="3"/>
      <c r="CA21" s="3"/>
      <c r="CB21" s="3"/>
      <c r="CC21" s="3"/>
      <c r="CD21" s="3"/>
      <c r="CE21" s="3"/>
      <c r="CF21" s="9"/>
      <c r="CG21" s="9"/>
      <c r="CH21" s="9"/>
      <c r="CI21" s="74"/>
      <c r="CJ21" s="18"/>
      <c r="CK21" s="9"/>
      <c r="CL21" s="9"/>
      <c r="CM21" s="9"/>
    </row>
    <row r="22" spans="3:106" s="1" customFormat="1" ht="15" customHeight="1" x14ac:dyDescent="0.2">
      <c r="G22" s="9"/>
      <c r="L22" s="17"/>
      <c r="R22" s="30"/>
      <c r="AJ22" s="2"/>
      <c r="AK22" s="2"/>
      <c r="AL22" s="2"/>
      <c r="AM22" s="2"/>
      <c r="AS22" s="30"/>
      <c r="AW22" s="30"/>
      <c r="AX22" s="30"/>
      <c r="BA22" s="30"/>
      <c r="BD22" s="30"/>
      <c r="BJ22" s="9"/>
      <c r="BK22" s="9"/>
      <c r="BU22" s="3"/>
      <c r="BX22" s="3"/>
      <c r="BY22" s="3"/>
      <c r="BZ22" s="3"/>
      <c r="CE22" s="14"/>
      <c r="CF22" s="9"/>
      <c r="CI22" s="2"/>
      <c r="CS22" s="23"/>
    </row>
    <row r="23" spans="3:106" s="3" customFormat="1" x14ac:dyDescent="0.2">
      <c r="C23" s="127">
        <f>C36+C37</f>
        <v>0</v>
      </c>
      <c r="D23" s="127"/>
      <c r="G23" s="206">
        <f>G36+G37+I37</f>
        <v>6</v>
      </c>
      <c r="H23" s="207"/>
      <c r="I23" s="207"/>
      <c r="J23" s="208"/>
      <c r="L23" s="24"/>
      <c r="M23" s="127">
        <f>M36+M37</f>
        <v>2</v>
      </c>
      <c r="N23" s="127"/>
      <c r="Q23" s="127">
        <f>Q36+Q37</f>
        <v>3</v>
      </c>
      <c r="R23" s="127"/>
      <c r="U23" s="127">
        <f>U36+U37</f>
        <v>3</v>
      </c>
      <c r="V23" s="127"/>
      <c r="W23" s="26"/>
      <c r="X23" s="26"/>
      <c r="AA23" s="160">
        <f>AA36+AA37+AC37+AE37+AG37</f>
        <v>18</v>
      </c>
      <c r="AB23" s="162"/>
      <c r="AC23" s="162"/>
      <c r="AD23" s="162"/>
      <c r="AE23" s="162"/>
      <c r="AF23" s="162"/>
      <c r="AG23" s="179"/>
      <c r="AH23" s="180"/>
      <c r="AK23" s="146">
        <f>AK36+AK37</f>
        <v>11</v>
      </c>
      <c r="AL23" s="147"/>
      <c r="AM23" s="148"/>
      <c r="AW23" s="127">
        <f>AW36+AW37</f>
        <v>11</v>
      </c>
      <c r="AX23" s="127"/>
      <c r="AZ23" s="127">
        <f>AZ36+AZ37</f>
        <v>10</v>
      </c>
      <c r="BA23" s="127"/>
      <c r="BD23" s="127">
        <f>BD36+BD37</f>
        <v>6</v>
      </c>
      <c r="BE23" s="127"/>
      <c r="BF23" s="198"/>
      <c r="BG23" s="198"/>
      <c r="BI23" s="184">
        <f>BI36+BI37+BK37+BM37</f>
        <v>10</v>
      </c>
      <c r="BJ23" s="186"/>
      <c r="BK23" s="281"/>
      <c r="BL23" s="186"/>
      <c r="BM23" s="186"/>
      <c r="BN23" s="185"/>
      <c r="BP23" s="127">
        <f>BP36+BP37</f>
        <v>10</v>
      </c>
      <c r="BQ23" s="127"/>
      <c r="BS23" s="184">
        <f>BS36+BS37</f>
        <v>8</v>
      </c>
      <c r="BT23" s="266"/>
      <c r="BY23" s="198"/>
      <c r="BZ23" s="198"/>
      <c r="CE23" s="184">
        <f>CE36+CE37</f>
        <v>3</v>
      </c>
      <c r="CF23" s="185"/>
      <c r="CH23" s="184">
        <f>CH36+CH37</f>
        <v>7</v>
      </c>
      <c r="CI23" s="185"/>
      <c r="CK23" s="184">
        <f>CK36+CK37+CM37</f>
        <v>14</v>
      </c>
      <c r="CL23" s="207"/>
      <c r="CM23" s="207"/>
      <c r="CN23" s="208"/>
    </row>
    <row r="24" spans="3:106" s="3" customFormat="1" x14ac:dyDescent="0.2">
      <c r="C24" s="127">
        <f>C38</f>
        <v>1</v>
      </c>
      <c r="D24" s="127"/>
      <c r="G24" s="184">
        <f>G38+I38</f>
        <v>5</v>
      </c>
      <c r="H24" s="186"/>
      <c r="I24" s="187"/>
      <c r="J24" s="188"/>
      <c r="L24" s="24"/>
      <c r="M24" s="127">
        <f>M38</f>
        <v>2</v>
      </c>
      <c r="N24" s="127"/>
      <c r="Q24" s="127">
        <f>Q38</f>
        <v>0</v>
      </c>
      <c r="R24" s="127"/>
      <c r="U24" s="127">
        <f>U38</f>
        <v>1</v>
      </c>
      <c r="V24" s="127"/>
      <c r="W24" s="26"/>
      <c r="X24" s="26"/>
      <c r="AA24" s="135">
        <f>AA38+AC38+AE38+AG38</f>
        <v>5</v>
      </c>
      <c r="AB24" s="136"/>
      <c r="AC24" s="136"/>
      <c r="AD24" s="136"/>
      <c r="AE24" s="136"/>
      <c r="AF24" s="136"/>
      <c r="AG24" s="137"/>
      <c r="AH24" s="138"/>
      <c r="AK24" s="146">
        <f>AK38</f>
        <v>1</v>
      </c>
      <c r="AL24" s="147"/>
      <c r="AM24" s="148"/>
      <c r="AW24" s="127">
        <f>AW38</f>
        <v>0</v>
      </c>
      <c r="AX24" s="127"/>
      <c r="AZ24" s="127">
        <f>AZ38</f>
        <v>1</v>
      </c>
      <c r="BA24" s="127"/>
      <c r="BD24" s="127">
        <f>BD38</f>
        <v>6</v>
      </c>
      <c r="BE24" s="127"/>
      <c r="BF24" s="198"/>
      <c r="BG24" s="198"/>
      <c r="BI24" s="184">
        <f>BI38+BK38+BM38</f>
        <v>1</v>
      </c>
      <c r="BJ24" s="186"/>
      <c r="BK24" s="186"/>
      <c r="BL24" s="186"/>
      <c r="BM24" s="186"/>
      <c r="BN24" s="185"/>
      <c r="BP24" s="127">
        <f>BP38</f>
        <v>1</v>
      </c>
      <c r="BQ24" s="127"/>
      <c r="BS24" s="184">
        <f>BS38</f>
        <v>4</v>
      </c>
      <c r="BT24" s="185"/>
      <c r="BY24" s="198"/>
      <c r="BZ24" s="198"/>
      <c r="CE24" s="184">
        <f>CE38</f>
        <v>3</v>
      </c>
      <c r="CF24" s="185"/>
      <c r="CH24" s="184">
        <f>CH38</f>
        <v>0</v>
      </c>
      <c r="CI24" s="185"/>
      <c r="CK24" s="184">
        <f>CK38+CM38</f>
        <v>4</v>
      </c>
      <c r="CL24" s="186"/>
      <c r="CM24" s="187"/>
      <c r="CN24" s="188"/>
    </row>
    <row r="25" spans="3:106" s="3" customFormat="1" ht="15" customHeight="1" x14ac:dyDescent="0.2">
      <c r="C25" s="128" t="s">
        <v>42</v>
      </c>
      <c r="D25" s="129"/>
      <c r="G25" s="128" t="s">
        <v>23</v>
      </c>
      <c r="H25" s="129"/>
      <c r="I25" s="174" t="s">
        <v>43</v>
      </c>
      <c r="J25" s="175"/>
      <c r="L25" s="24"/>
      <c r="M25" s="168" t="s">
        <v>47</v>
      </c>
      <c r="N25" s="169"/>
      <c r="Q25" s="125" t="s">
        <v>44</v>
      </c>
      <c r="R25" s="125"/>
      <c r="U25" s="125" t="s">
        <v>41</v>
      </c>
      <c r="V25" s="125"/>
      <c r="W25" s="44"/>
      <c r="X25" s="44"/>
      <c r="AA25" s="124" t="s">
        <v>29</v>
      </c>
      <c r="AB25" s="124"/>
      <c r="AC25" s="153" t="s">
        <v>46</v>
      </c>
      <c r="AD25" s="154"/>
      <c r="AE25" s="155" t="s">
        <v>45</v>
      </c>
      <c r="AF25" s="155"/>
      <c r="AG25" s="149" t="s">
        <v>38</v>
      </c>
      <c r="AH25" s="149"/>
      <c r="AK25" s="142" t="s">
        <v>54</v>
      </c>
      <c r="AL25" s="143"/>
      <c r="AM25" s="144"/>
      <c r="AW25" s="125" t="s">
        <v>37</v>
      </c>
      <c r="AX25" s="125"/>
      <c r="AZ25" s="125" t="s">
        <v>72</v>
      </c>
      <c r="BA25" s="125"/>
      <c r="BD25" s="125" t="s">
        <v>73</v>
      </c>
      <c r="BE25" s="125"/>
      <c r="BF25" s="280"/>
      <c r="BG25" s="280"/>
      <c r="BI25" s="125" t="s">
        <v>35</v>
      </c>
      <c r="BJ25" s="125"/>
      <c r="BK25" s="288" t="s">
        <v>39</v>
      </c>
      <c r="BL25" s="288"/>
      <c r="BM25" s="289" t="s">
        <v>40</v>
      </c>
      <c r="BN25" s="290"/>
      <c r="BP25" s="128" t="s">
        <v>36</v>
      </c>
      <c r="BQ25" s="129"/>
      <c r="BS25" s="200" t="s">
        <v>74</v>
      </c>
      <c r="BT25" s="201"/>
      <c r="BY25" s="199"/>
      <c r="BZ25" s="199"/>
      <c r="CE25" s="192" t="s">
        <v>48</v>
      </c>
      <c r="CF25" s="193"/>
      <c r="CH25" s="192" t="s">
        <v>75</v>
      </c>
      <c r="CI25" s="193"/>
      <c r="CK25" s="128" t="s">
        <v>33</v>
      </c>
      <c r="CL25" s="129"/>
      <c r="CM25" s="282" t="s">
        <v>34</v>
      </c>
      <c r="CN25" s="283"/>
    </row>
    <row r="26" spans="3:106" s="3" customFormat="1" ht="15" customHeight="1" x14ac:dyDescent="0.2">
      <c r="C26" s="130"/>
      <c r="D26" s="131"/>
      <c r="G26" s="130"/>
      <c r="H26" s="131"/>
      <c r="I26" s="176"/>
      <c r="J26" s="177"/>
      <c r="L26" s="24"/>
      <c r="M26" s="170"/>
      <c r="N26" s="171"/>
      <c r="Q26" s="125"/>
      <c r="R26" s="125"/>
      <c r="U26" s="125"/>
      <c r="V26" s="125"/>
      <c r="W26" s="44"/>
      <c r="X26" s="44"/>
      <c r="AA26" s="125"/>
      <c r="AB26" s="125"/>
      <c r="AC26" s="153"/>
      <c r="AD26" s="154"/>
      <c r="AE26" s="156"/>
      <c r="AF26" s="156"/>
      <c r="AG26" s="150"/>
      <c r="AH26" s="150"/>
      <c r="AK26" s="145"/>
      <c r="AL26" s="143"/>
      <c r="AM26" s="144"/>
      <c r="AW26" s="125"/>
      <c r="AX26" s="125"/>
      <c r="AZ26" s="125"/>
      <c r="BA26" s="125"/>
      <c r="BD26" s="125"/>
      <c r="BE26" s="125"/>
      <c r="BF26" s="280"/>
      <c r="BG26" s="280"/>
      <c r="BI26" s="125"/>
      <c r="BJ26" s="125"/>
      <c r="BK26" s="288"/>
      <c r="BL26" s="288"/>
      <c r="BM26" s="291"/>
      <c r="BN26" s="292"/>
      <c r="BP26" s="130"/>
      <c r="BQ26" s="131"/>
      <c r="BS26" s="202"/>
      <c r="BT26" s="203"/>
      <c r="BY26" s="199"/>
      <c r="BZ26" s="199"/>
      <c r="CE26" s="194"/>
      <c r="CF26" s="195"/>
      <c r="CH26" s="194"/>
      <c r="CI26" s="195"/>
      <c r="CK26" s="130"/>
      <c r="CL26" s="131"/>
      <c r="CM26" s="153"/>
      <c r="CN26" s="154"/>
    </row>
    <row r="27" spans="3:106" s="3" customFormat="1" ht="15" customHeight="1" x14ac:dyDescent="0.2">
      <c r="C27" s="130"/>
      <c r="D27" s="131"/>
      <c r="G27" s="130"/>
      <c r="H27" s="131"/>
      <c r="I27" s="176"/>
      <c r="J27" s="177"/>
      <c r="L27" s="24"/>
      <c r="M27" s="170"/>
      <c r="N27" s="171"/>
      <c r="Q27" s="125"/>
      <c r="R27" s="125"/>
      <c r="U27" s="125"/>
      <c r="V27" s="125"/>
      <c r="W27" s="44"/>
      <c r="X27" s="44"/>
      <c r="AA27" s="125"/>
      <c r="AB27" s="125"/>
      <c r="AC27" s="153"/>
      <c r="AD27" s="154"/>
      <c r="AE27" s="156"/>
      <c r="AF27" s="156"/>
      <c r="AG27" s="150"/>
      <c r="AH27" s="150"/>
      <c r="AK27" s="145"/>
      <c r="AL27" s="143"/>
      <c r="AM27" s="144"/>
      <c r="AW27" s="125"/>
      <c r="AX27" s="125"/>
      <c r="AZ27" s="125"/>
      <c r="BA27" s="125"/>
      <c r="BD27" s="125"/>
      <c r="BE27" s="125"/>
      <c r="BF27" s="280"/>
      <c r="BG27" s="280"/>
      <c r="BI27" s="125"/>
      <c r="BJ27" s="125"/>
      <c r="BK27" s="288"/>
      <c r="BL27" s="288"/>
      <c r="BM27" s="291"/>
      <c r="BN27" s="292"/>
      <c r="BP27" s="130"/>
      <c r="BQ27" s="131"/>
      <c r="BS27" s="202"/>
      <c r="BT27" s="203"/>
      <c r="BY27" s="199"/>
      <c r="BZ27" s="199"/>
      <c r="CE27" s="194"/>
      <c r="CF27" s="195"/>
      <c r="CH27" s="194"/>
      <c r="CI27" s="195"/>
      <c r="CK27" s="130"/>
      <c r="CL27" s="131"/>
      <c r="CM27" s="153"/>
      <c r="CN27" s="154"/>
    </row>
    <row r="28" spans="3:106" s="3" customFormat="1" ht="15" customHeight="1" x14ac:dyDescent="0.2">
      <c r="C28" s="130"/>
      <c r="D28" s="131"/>
      <c r="G28" s="130"/>
      <c r="H28" s="131"/>
      <c r="I28" s="176"/>
      <c r="J28" s="177"/>
      <c r="L28" s="24"/>
      <c r="M28" s="170"/>
      <c r="N28" s="171"/>
      <c r="Q28" s="125"/>
      <c r="R28" s="125"/>
      <c r="U28" s="125"/>
      <c r="V28" s="125"/>
      <c r="W28" s="44"/>
      <c r="X28" s="44"/>
      <c r="AA28" s="125"/>
      <c r="AB28" s="125"/>
      <c r="AC28" s="153"/>
      <c r="AD28" s="154"/>
      <c r="AE28" s="156"/>
      <c r="AF28" s="156"/>
      <c r="AG28" s="150"/>
      <c r="AH28" s="150"/>
      <c r="AK28" s="145"/>
      <c r="AL28" s="143"/>
      <c r="AM28" s="144"/>
      <c r="AW28" s="125"/>
      <c r="AX28" s="125"/>
      <c r="AZ28" s="125"/>
      <c r="BA28" s="125"/>
      <c r="BD28" s="125"/>
      <c r="BE28" s="125"/>
      <c r="BF28" s="280"/>
      <c r="BG28" s="280"/>
      <c r="BI28" s="125"/>
      <c r="BJ28" s="125"/>
      <c r="BK28" s="288"/>
      <c r="BL28" s="288"/>
      <c r="BM28" s="291"/>
      <c r="BN28" s="292"/>
      <c r="BP28" s="130"/>
      <c r="BQ28" s="131"/>
      <c r="BS28" s="202"/>
      <c r="BT28" s="203"/>
      <c r="BY28" s="199"/>
      <c r="BZ28" s="199"/>
      <c r="CE28" s="194"/>
      <c r="CF28" s="195"/>
      <c r="CH28" s="194"/>
      <c r="CI28" s="195"/>
      <c r="CK28" s="130"/>
      <c r="CL28" s="131"/>
      <c r="CM28" s="153"/>
      <c r="CN28" s="154"/>
      <c r="CY28" s="27"/>
    </row>
    <row r="29" spans="3:106" s="3" customFormat="1" ht="15" customHeight="1" x14ac:dyDescent="0.2">
      <c r="C29" s="130"/>
      <c r="D29" s="131"/>
      <c r="G29" s="130"/>
      <c r="H29" s="131"/>
      <c r="I29" s="176"/>
      <c r="J29" s="177"/>
      <c r="L29" s="24"/>
      <c r="M29" s="170"/>
      <c r="N29" s="171"/>
      <c r="Q29" s="125"/>
      <c r="R29" s="125"/>
      <c r="U29" s="125"/>
      <c r="V29" s="125"/>
      <c r="W29" s="44"/>
      <c r="X29" s="44"/>
      <c r="AA29" s="125"/>
      <c r="AB29" s="125"/>
      <c r="AC29" s="153"/>
      <c r="AD29" s="154"/>
      <c r="AE29" s="156"/>
      <c r="AF29" s="156"/>
      <c r="AG29" s="150"/>
      <c r="AH29" s="150"/>
      <c r="AK29" s="145"/>
      <c r="AL29" s="143"/>
      <c r="AM29" s="144"/>
      <c r="AW29" s="125"/>
      <c r="AX29" s="125"/>
      <c r="AZ29" s="125"/>
      <c r="BA29" s="125"/>
      <c r="BD29" s="125"/>
      <c r="BE29" s="125"/>
      <c r="BF29" s="280"/>
      <c r="BG29" s="280"/>
      <c r="BI29" s="125"/>
      <c r="BJ29" s="125"/>
      <c r="BK29" s="288"/>
      <c r="BL29" s="288"/>
      <c r="BM29" s="291"/>
      <c r="BN29" s="292"/>
      <c r="BP29" s="130"/>
      <c r="BQ29" s="131"/>
      <c r="BS29" s="202"/>
      <c r="BT29" s="203"/>
      <c r="BY29" s="199"/>
      <c r="BZ29" s="199"/>
      <c r="CE29" s="194"/>
      <c r="CF29" s="195"/>
      <c r="CH29" s="194"/>
      <c r="CI29" s="195"/>
      <c r="CK29" s="130"/>
      <c r="CL29" s="131"/>
      <c r="CM29" s="153"/>
      <c r="CN29" s="154"/>
    </row>
    <row r="30" spans="3:106" s="3" customFormat="1" ht="15" customHeight="1" x14ac:dyDescent="0.2">
      <c r="C30" s="130"/>
      <c r="D30" s="131"/>
      <c r="G30" s="130"/>
      <c r="H30" s="131"/>
      <c r="I30" s="176"/>
      <c r="J30" s="177"/>
      <c r="L30" s="24"/>
      <c r="M30" s="170"/>
      <c r="N30" s="171"/>
      <c r="Q30" s="125"/>
      <c r="R30" s="125"/>
      <c r="U30" s="125"/>
      <c r="V30" s="125"/>
      <c r="W30" s="44"/>
      <c r="X30" s="44"/>
      <c r="AA30" s="125"/>
      <c r="AB30" s="125"/>
      <c r="AC30" s="153"/>
      <c r="AD30" s="154"/>
      <c r="AE30" s="156"/>
      <c r="AF30" s="156"/>
      <c r="AG30" s="150"/>
      <c r="AH30" s="150"/>
      <c r="AK30" s="145"/>
      <c r="AL30" s="143"/>
      <c r="AM30" s="144"/>
      <c r="AW30" s="125"/>
      <c r="AX30" s="125"/>
      <c r="AZ30" s="125"/>
      <c r="BA30" s="125"/>
      <c r="BD30" s="125"/>
      <c r="BE30" s="125"/>
      <c r="BF30" s="280"/>
      <c r="BG30" s="280"/>
      <c r="BI30" s="125"/>
      <c r="BJ30" s="125"/>
      <c r="BK30" s="288"/>
      <c r="BL30" s="288"/>
      <c r="BM30" s="291"/>
      <c r="BN30" s="292"/>
      <c r="BP30" s="130"/>
      <c r="BQ30" s="131"/>
      <c r="BS30" s="202"/>
      <c r="BT30" s="203"/>
      <c r="BY30" s="199"/>
      <c r="BZ30" s="199"/>
      <c r="CE30" s="194"/>
      <c r="CF30" s="195"/>
      <c r="CH30" s="194"/>
      <c r="CI30" s="195"/>
      <c r="CK30" s="130"/>
      <c r="CL30" s="131"/>
      <c r="CM30" s="153"/>
      <c r="CN30" s="154"/>
    </row>
    <row r="31" spans="3:106" s="3" customFormat="1" ht="15" customHeight="1" x14ac:dyDescent="0.2">
      <c r="C31" s="130"/>
      <c r="D31" s="131"/>
      <c r="G31" s="130"/>
      <c r="H31" s="131"/>
      <c r="I31" s="176"/>
      <c r="J31" s="177"/>
      <c r="L31" s="24"/>
      <c r="M31" s="170"/>
      <c r="N31" s="171"/>
      <c r="Q31" s="125"/>
      <c r="R31" s="125"/>
      <c r="U31" s="125"/>
      <c r="V31" s="125"/>
      <c r="W31" s="44"/>
      <c r="X31" s="44"/>
      <c r="AA31" s="125"/>
      <c r="AB31" s="125"/>
      <c r="AC31" s="153"/>
      <c r="AD31" s="154"/>
      <c r="AE31" s="156"/>
      <c r="AF31" s="156"/>
      <c r="AG31" s="150"/>
      <c r="AH31" s="150"/>
      <c r="AK31" s="145"/>
      <c r="AL31" s="143"/>
      <c r="AM31" s="144"/>
      <c r="AW31" s="125"/>
      <c r="AX31" s="125"/>
      <c r="AZ31" s="125"/>
      <c r="BA31" s="125"/>
      <c r="BD31" s="125"/>
      <c r="BE31" s="125"/>
      <c r="BF31" s="280"/>
      <c r="BG31" s="280"/>
      <c r="BI31" s="125"/>
      <c r="BJ31" s="125"/>
      <c r="BK31" s="288"/>
      <c r="BL31" s="288"/>
      <c r="BM31" s="291"/>
      <c r="BN31" s="292"/>
      <c r="BP31" s="130"/>
      <c r="BQ31" s="131"/>
      <c r="BS31" s="202"/>
      <c r="BT31" s="203"/>
      <c r="BY31" s="199"/>
      <c r="BZ31" s="199"/>
      <c r="CE31" s="194"/>
      <c r="CF31" s="195"/>
      <c r="CH31" s="194"/>
      <c r="CI31" s="195"/>
      <c r="CK31" s="130"/>
      <c r="CL31" s="131"/>
      <c r="CM31" s="153"/>
      <c r="CN31" s="154"/>
    </row>
    <row r="32" spans="3:106" s="3" customFormat="1" ht="15" customHeight="1" x14ac:dyDescent="0.2">
      <c r="C32" s="130"/>
      <c r="D32" s="131"/>
      <c r="G32" s="130"/>
      <c r="H32" s="131"/>
      <c r="I32" s="176"/>
      <c r="J32" s="177"/>
      <c r="L32" s="24"/>
      <c r="M32" s="170"/>
      <c r="N32" s="171"/>
      <c r="Q32" s="125"/>
      <c r="R32" s="125"/>
      <c r="U32" s="125"/>
      <c r="V32" s="125"/>
      <c r="W32" s="44"/>
      <c r="X32" s="44"/>
      <c r="AA32" s="125"/>
      <c r="AB32" s="125"/>
      <c r="AC32" s="153"/>
      <c r="AD32" s="154"/>
      <c r="AE32" s="156"/>
      <c r="AF32" s="156"/>
      <c r="AG32" s="150"/>
      <c r="AH32" s="150"/>
      <c r="AK32" s="145"/>
      <c r="AL32" s="143"/>
      <c r="AM32" s="144"/>
      <c r="AW32" s="125"/>
      <c r="AX32" s="125"/>
      <c r="AZ32" s="125"/>
      <c r="BA32" s="125"/>
      <c r="BD32" s="125"/>
      <c r="BE32" s="125"/>
      <c r="BF32" s="280"/>
      <c r="BG32" s="280"/>
      <c r="BI32" s="125"/>
      <c r="BJ32" s="125"/>
      <c r="BK32" s="288"/>
      <c r="BL32" s="288"/>
      <c r="BM32" s="291"/>
      <c r="BN32" s="292"/>
      <c r="BP32" s="130"/>
      <c r="BQ32" s="131"/>
      <c r="BS32" s="202"/>
      <c r="BT32" s="203"/>
      <c r="BY32" s="199"/>
      <c r="BZ32" s="199"/>
      <c r="CE32" s="194"/>
      <c r="CF32" s="195"/>
      <c r="CH32" s="194"/>
      <c r="CI32" s="195"/>
      <c r="CK32" s="130"/>
      <c r="CL32" s="131"/>
      <c r="CM32" s="153"/>
      <c r="CN32" s="154"/>
    </row>
    <row r="33" spans="1:99" s="3" customFormat="1" ht="15" customHeight="1" x14ac:dyDescent="0.2">
      <c r="C33" s="130"/>
      <c r="D33" s="131"/>
      <c r="G33" s="130"/>
      <c r="H33" s="131"/>
      <c r="I33" s="176"/>
      <c r="J33" s="177"/>
      <c r="L33" s="24"/>
      <c r="M33" s="170"/>
      <c r="N33" s="171"/>
      <c r="Q33" s="125"/>
      <c r="R33" s="125"/>
      <c r="U33" s="125"/>
      <c r="V33" s="125"/>
      <c r="W33" s="44"/>
      <c r="X33" s="44"/>
      <c r="AA33" s="125"/>
      <c r="AB33" s="125"/>
      <c r="AC33" s="153"/>
      <c r="AD33" s="154"/>
      <c r="AE33" s="156"/>
      <c r="AF33" s="156"/>
      <c r="AG33" s="150"/>
      <c r="AH33" s="150"/>
      <c r="AK33" s="145"/>
      <c r="AL33" s="143"/>
      <c r="AM33" s="144"/>
      <c r="AW33" s="125"/>
      <c r="AX33" s="125"/>
      <c r="AZ33" s="125"/>
      <c r="BA33" s="125"/>
      <c r="BD33" s="125"/>
      <c r="BE33" s="125"/>
      <c r="BF33" s="280"/>
      <c r="BG33" s="280"/>
      <c r="BI33" s="125"/>
      <c r="BJ33" s="125"/>
      <c r="BK33" s="288"/>
      <c r="BL33" s="288"/>
      <c r="BM33" s="291"/>
      <c r="BN33" s="292"/>
      <c r="BP33" s="130"/>
      <c r="BQ33" s="131"/>
      <c r="BS33" s="202"/>
      <c r="BT33" s="203"/>
      <c r="BY33" s="199"/>
      <c r="BZ33" s="199"/>
      <c r="CE33" s="194"/>
      <c r="CF33" s="195"/>
      <c r="CH33" s="194"/>
      <c r="CI33" s="195"/>
      <c r="CK33" s="130"/>
      <c r="CL33" s="131"/>
      <c r="CM33" s="153"/>
      <c r="CN33" s="154"/>
    </row>
    <row r="34" spans="1:99" s="3" customFormat="1" ht="15" customHeight="1" x14ac:dyDescent="0.2">
      <c r="C34" s="130"/>
      <c r="D34" s="131"/>
      <c r="G34" s="130"/>
      <c r="H34" s="131"/>
      <c r="I34" s="176"/>
      <c r="J34" s="177"/>
      <c r="L34" s="24"/>
      <c r="M34" s="170"/>
      <c r="N34" s="171"/>
      <c r="Q34" s="125"/>
      <c r="R34" s="125"/>
      <c r="U34" s="125"/>
      <c r="V34" s="125"/>
      <c r="W34" s="44"/>
      <c r="X34" s="44"/>
      <c r="AA34" s="125"/>
      <c r="AB34" s="125"/>
      <c r="AC34" s="153"/>
      <c r="AD34" s="154"/>
      <c r="AE34" s="156"/>
      <c r="AF34" s="156"/>
      <c r="AG34" s="150"/>
      <c r="AH34" s="150"/>
      <c r="AK34" s="145"/>
      <c r="AL34" s="143"/>
      <c r="AM34" s="144"/>
      <c r="AW34" s="125"/>
      <c r="AX34" s="125"/>
      <c r="AZ34" s="125"/>
      <c r="BA34" s="125"/>
      <c r="BD34" s="125"/>
      <c r="BE34" s="125"/>
      <c r="BF34" s="280"/>
      <c r="BG34" s="280"/>
      <c r="BI34" s="125"/>
      <c r="BJ34" s="125"/>
      <c r="BK34" s="288"/>
      <c r="BL34" s="288"/>
      <c r="BM34" s="291"/>
      <c r="BN34" s="292"/>
      <c r="BP34" s="130"/>
      <c r="BQ34" s="131"/>
      <c r="BS34" s="202"/>
      <c r="BT34" s="203"/>
      <c r="BY34" s="199"/>
      <c r="BZ34" s="199"/>
      <c r="CE34" s="194"/>
      <c r="CF34" s="195"/>
      <c r="CH34" s="194"/>
      <c r="CI34" s="195"/>
      <c r="CK34" s="130"/>
      <c r="CL34" s="131"/>
      <c r="CM34" s="153"/>
      <c r="CN34" s="154"/>
    </row>
    <row r="35" spans="1:99" s="3" customFormat="1" ht="15" customHeight="1" x14ac:dyDescent="0.2">
      <c r="C35" s="132"/>
      <c r="D35" s="133"/>
      <c r="G35" s="130"/>
      <c r="H35" s="131"/>
      <c r="I35" s="176"/>
      <c r="J35" s="177"/>
      <c r="L35" s="24"/>
      <c r="M35" s="172"/>
      <c r="N35" s="173"/>
      <c r="Q35" s="126"/>
      <c r="R35" s="126"/>
      <c r="U35" s="125"/>
      <c r="V35" s="125"/>
      <c r="W35" s="44"/>
      <c r="X35" s="44"/>
      <c r="AA35" s="126"/>
      <c r="AB35" s="126"/>
      <c r="AC35" s="153"/>
      <c r="AD35" s="154"/>
      <c r="AE35" s="157"/>
      <c r="AF35" s="157"/>
      <c r="AG35" s="151"/>
      <c r="AH35" s="151"/>
      <c r="AK35" s="145"/>
      <c r="AL35" s="143"/>
      <c r="AM35" s="144"/>
      <c r="AW35" s="125"/>
      <c r="AX35" s="125"/>
      <c r="AZ35" s="125"/>
      <c r="BA35" s="125"/>
      <c r="BD35" s="125"/>
      <c r="BE35" s="125"/>
      <c r="BF35" s="280"/>
      <c r="BG35" s="280"/>
      <c r="BI35" s="125"/>
      <c r="BJ35" s="125"/>
      <c r="BK35" s="288"/>
      <c r="BL35" s="288"/>
      <c r="BM35" s="293"/>
      <c r="BN35" s="294"/>
      <c r="BP35" s="132"/>
      <c r="BQ35" s="133"/>
      <c r="BS35" s="204"/>
      <c r="BT35" s="205"/>
      <c r="BY35" s="199"/>
      <c r="BZ35" s="199"/>
      <c r="CE35" s="196"/>
      <c r="CF35" s="197"/>
      <c r="CH35" s="196"/>
      <c r="CI35" s="197"/>
      <c r="CK35" s="132"/>
      <c r="CL35" s="133"/>
      <c r="CM35" s="284"/>
      <c r="CN35" s="285"/>
    </row>
    <row r="36" spans="1:99" s="75" customFormat="1" x14ac:dyDescent="0.2">
      <c r="C36" s="116">
        <v>0</v>
      </c>
      <c r="D36" s="117"/>
      <c r="G36" s="116">
        <v>1</v>
      </c>
      <c r="H36" s="178"/>
      <c r="I36" s="178"/>
      <c r="J36" s="117"/>
      <c r="L36" s="76"/>
      <c r="M36" s="116">
        <v>0</v>
      </c>
      <c r="N36" s="117"/>
      <c r="Q36" s="116">
        <v>0</v>
      </c>
      <c r="R36" s="117"/>
      <c r="U36" s="116">
        <v>0</v>
      </c>
      <c r="V36" s="117"/>
      <c r="AA36" s="160">
        <v>1</v>
      </c>
      <c r="AB36" s="162"/>
      <c r="AC36" s="162"/>
      <c r="AD36" s="162"/>
      <c r="AE36" s="162"/>
      <c r="AF36" s="162"/>
      <c r="AG36" s="179"/>
      <c r="AH36" s="180"/>
      <c r="AK36" s="146">
        <v>1</v>
      </c>
      <c r="AL36" s="163"/>
      <c r="AM36" s="164"/>
      <c r="AW36" s="116">
        <v>1</v>
      </c>
      <c r="AX36" s="117"/>
      <c r="AZ36" s="116">
        <v>1</v>
      </c>
      <c r="BA36" s="117"/>
      <c r="BD36" s="116">
        <v>1</v>
      </c>
      <c r="BE36" s="117"/>
      <c r="BF36" s="139"/>
      <c r="BG36" s="139"/>
      <c r="BI36" s="116">
        <v>1</v>
      </c>
      <c r="BJ36" s="178"/>
      <c r="BK36" s="178"/>
      <c r="BL36" s="178"/>
      <c r="BM36" s="178"/>
      <c r="BN36" s="117"/>
      <c r="BP36" s="116">
        <v>1</v>
      </c>
      <c r="BQ36" s="117"/>
      <c r="BS36" s="116">
        <v>1</v>
      </c>
      <c r="BT36" s="117"/>
      <c r="BY36" s="139"/>
      <c r="BZ36" s="139"/>
      <c r="CE36" s="116">
        <v>0</v>
      </c>
      <c r="CF36" s="117"/>
      <c r="CH36" s="116">
        <v>0</v>
      </c>
      <c r="CI36" s="117"/>
      <c r="CK36" s="116">
        <v>1</v>
      </c>
      <c r="CL36" s="178"/>
      <c r="CM36" s="178"/>
      <c r="CN36" s="117"/>
    </row>
    <row r="37" spans="1:99" s="75" customFormat="1" x14ac:dyDescent="0.2">
      <c r="C37" s="116">
        <v>0</v>
      </c>
      <c r="D37" s="117"/>
      <c r="G37" s="118">
        <v>2</v>
      </c>
      <c r="H37" s="119"/>
      <c r="I37" s="118">
        <v>3</v>
      </c>
      <c r="J37" s="119"/>
      <c r="L37" s="76"/>
      <c r="M37" s="116">
        <v>2</v>
      </c>
      <c r="N37" s="117"/>
      <c r="Q37" s="116">
        <v>3</v>
      </c>
      <c r="R37" s="117"/>
      <c r="U37" s="116">
        <v>3</v>
      </c>
      <c r="V37" s="117"/>
      <c r="AA37" s="140">
        <v>0</v>
      </c>
      <c r="AB37" s="141"/>
      <c r="AC37" s="140">
        <v>11</v>
      </c>
      <c r="AD37" s="158"/>
      <c r="AE37" s="159">
        <v>3</v>
      </c>
      <c r="AF37" s="159"/>
      <c r="AG37" s="140">
        <v>3</v>
      </c>
      <c r="AH37" s="141"/>
      <c r="AK37" s="146">
        <v>10</v>
      </c>
      <c r="AL37" s="163"/>
      <c r="AM37" s="164"/>
      <c r="AW37" s="116">
        <v>10</v>
      </c>
      <c r="AX37" s="117"/>
      <c r="AZ37" s="116">
        <v>9</v>
      </c>
      <c r="BA37" s="117"/>
      <c r="BD37" s="116">
        <v>5</v>
      </c>
      <c r="BE37" s="117"/>
      <c r="BF37" s="139"/>
      <c r="BG37" s="139"/>
      <c r="BI37" s="116">
        <v>0</v>
      </c>
      <c r="BJ37" s="117"/>
      <c r="BK37" s="116">
        <v>4</v>
      </c>
      <c r="BL37" s="117"/>
      <c r="BM37" s="116">
        <v>5</v>
      </c>
      <c r="BN37" s="117"/>
      <c r="BP37" s="116">
        <v>9</v>
      </c>
      <c r="BQ37" s="117"/>
      <c r="BS37" s="116">
        <v>7</v>
      </c>
      <c r="BT37" s="117"/>
      <c r="BY37" s="139"/>
      <c r="BZ37" s="139"/>
      <c r="CE37" s="116">
        <v>3</v>
      </c>
      <c r="CF37" s="117"/>
      <c r="CH37" s="116">
        <v>7</v>
      </c>
      <c r="CI37" s="117"/>
      <c r="CK37" s="116">
        <v>9</v>
      </c>
      <c r="CL37" s="117"/>
      <c r="CM37" s="116">
        <v>4</v>
      </c>
      <c r="CN37" s="117"/>
    </row>
    <row r="38" spans="1:99" s="75" customFormat="1" x14ac:dyDescent="0.2">
      <c r="C38" s="116">
        <v>1</v>
      </c>
      <c r="D38" s="117"/>
      <c r="G38" s="134">
        <v>3</v>
      </c>
      <c r="H38" s="134"/>
      <c r="I38" s="116">
        <v>2</v>
      </c>
      <c r="J38" s="117"/>
      <c r="L38" s="76"/>
      <c r="M38" s="116">
        <v>2</v>
      </c>
      <c r="N38" s="117"/>
      <c r="Q38" s="116">
        <v>0</v>
      </c>
      <c r="R38" s="117"/>
      <c r="U38" s="116">
        <v>1</v>
      </c>
      <c r="V38" s="117"/>
      <c r="AA38" s="160">
        <v>1</v>
      </c>
      <c r="AB38" s="161"/>
      <c r="AC38" s="160">
        <v>0</v>
      </c>
      <c r="AD38" s="162"/>
      <c r="AE38" s="152">
        <v>3</v>
      </c>
      <c r="AF38" s="152"/>
      <c r="AG38" s="152">
        <v>1</v>
      </c>
      <c r="AH38" s="152"/>
      <c r="AK38" s="146">
        <v>1</v>
      </c>
      <c r="AL38" s="163"/>
      <c r="AM38" s="164"/>
      <c r="AW38" s="134">
        <v>0</v>
      </c>
      <c r="AX38" s="134"/>
      <c r="AZ38" s="134">
        <v>1</v>
      </c>
      <c r="BA38" s="134"/>
      <c r="BD38" s="134">
        <v>6</v>
      </c>
      <c r="BE38" s="134"/>
      <c r="BF38" s="139"/>
      <c r="BG38" s="139"/>
      <c r="BI38" s="134">
        <v>0</v>
      </c>
      <c r="BJ38" s="134"/>
      <c r="BK38" s="134">
        <v>0</v>
      </c>
      <c r="BL38" s="134"/>
      <c r="BM38" s="134">
        <v>1</v>
      </c>
      <c r="BN38" s="134"/>
      <c r="BP38" s="134">
        <v>1</v>
      </c>
      <c r="BQ38" s="134"/>
      <c r="BS38" s="134">
        <v>4</v>
      </c>
      <c r="BT38" s="134"/>
      <c r="BY38" s="139"/>
      <c r="BZ38" s="139"/>
      <c r="CE38" s="134">
        <v>3</v>
      </c>
      <c r="CF38" s="134"/>
      <c r="CH38" s="134">
        <v>0</v>
      </c>
      <c r="CI38" s="134"/>
      <c r="CK38" s="134">
        <v>1</v>
      </c>
      <c r="CL38" s="134"/>
      <c r="CM38" s="134">
        <v>3</v>
      </c>
      <c r="CN38" s="134"/>
    </row>
    <row r="39" spans="1:99" s="1" customFormat="1" ht="15" customHeight="1" x14ac:dyDescent="0.2">
      <c r="D39" s="9"/>
      <c r="E39" s="9"/>
      <c r="F39" s="9"/>
      <c r="G39" s="20"/>
      <c r="H39" s="20"/>
      <c r="I39" s="9"/>
      <c r="J39" s="9"/>
      <c r="K39" s="9"/>
      <c r="L39" s="18"/>
      <c r="M39" s="21"/>
      <c r="N39" s="10"/>
      <c r="R39" s="77"/>
      <c r="V39" s="17"/>
      <c r="AC39" s="28"/>
      <c r="AF39" s="17"/>
      <c r="AH39" s="17"/>
      <c r="AL39" s="7"/>
      <c r="AM39" s="2"/>
      <c r="AN39" s="2"/>
      <c r="AO39" s="2"/>
      <c r="AP39" s="41"/>
      <c r="AQ39" s="2"/>
      <c r="AR39" s="2"/>
      <c r="AS39" s="41"/>
      <c r="AT39" s="2"/>
      <c r="AU39" s="2"/>
      <c r="AV39" s="2"/>
      <c r="AW39" s="30"/>
      <c r="AX39" s="30"/>
      <c r="BA39" s="30"/>
      <c r="BD39" s="30"/>
      <c r="BY39" s="3"/>
      <c r="BZ39" s="3"/>
      <c r="CA39" s="3"/>
      <c r="CB39" s="3"/>
      <c r="CC39" s="3"/>
      <c r="CD39" s="3"/>
      <c r="CE39" s="3"/>
      <c r="CI39" s="2"/>
    </row>
    <row r="40" spans="1:99" s="1" customFormat="1" ht="15" customHeight="1" x14ac:dyDescent="0.2">
      <c r="C40" s="17"/>
      <c r="L40" s="17"/>
      <c r="R40" s="77"/>
      <c r="V40" s="7"/>
      <c r="AC40" s="8"/>
      <c r="AF40" s="7"/>
      <c r="AH40" s="7"/>
      <c r="AL40" s="18"/>
      <c r="AM40" s="12"/>
      <c r="AN40" s="12"/>
      <c r="AO40" s="12"/>
      <c r="AP40" s="42"/>
      <c r="AQ40" s="12"/>
      <c r="AR40" s="12"/>
      <c r="AS40" s="42"/>
      <c r="AT40" s="12"/>
      <c r="AU40" s="12"/>
      <c r="AV40" s="12"/>
      <c r="AW40" s="31"/>
      <c r="AX40" s="30"/>
      <c r="BA40" s="30"/>
      <c r="BD40" s="30"/>
      <c r="BY40" s="3"/>
      <c r="BZ40" s="3"/>
      <c r="CA40" s="3"/>
      <c r="CB40" s="3"/>
      <c r="CC40" s="3"/>
      <c r="CD40" s="3"/>
      <c r="CE40" s="3"/>
      <c r="CI40" s="2"/>
    </row>
    <row r="41" spans="1:99" s="1" customFormat="1" ht="15" customHeight="1" x14ac:dyDescent="0.2">
      <c r="C41" s="7"/>
      <c r="L41" s="7"/>
      <c r="R41" s="77"/>
      <c r="V41" s="7"/>
      <c r="AC41" s="8"/>
      <c r="AF41" s="7"/>
      <c r="AH41" s="18"/>
      <c r="AI41" s="9"/>
      <c r="AJ41" s="9"/>
      <c r="AK41" s="9"/>
      <c r="AL41" s="9"/>
      <c r="AM41" s="12"/>
      <c r="AN41" s="12"/>
      <c r="AO41" s="12"/>
      <c r="AP41" s="42"/>
      <c r="AQ41" s="12"/>
      <c r="AR41" s="12"/>
      <c r="AS41" s="42"/>
      <c r="AT41" s="12"/>
      <c r="AU41" s="12"/>
      <c r="AV41" s="12"/>
      <c r="AW41" s="47"/>
      <c r="AX41" s="46"/>
      <c r="AY41" s="9"/>
      <c r="AZ41" s="9"/>
      <c r="BA41" s="31"/>
      <c r="BB41" s="9"/>
      <c r="BC41" s="9"/>
      <c r="BD41" s="31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14"/>
      <c r="BZ41" s="3"/>
      <c r="CA41" s="3"/>
      <c r="CB41" s="3"/>
      <c r="CC41" s="3"/>
      <c r="CD41" s="3"/>
      <c r="CE41" s="3"/>
      <c r="CI41" s="2"/>
    </row>
    <row r="42" spans="1:99" s="1" customFormat="1" ht="15" customHeight="1" x14ac:dyDescent="0.2">
      <c r="C42" s="7"/>
      <c r="L42" s="7"/>
      <c r="R42" s="77"/>
      <c r="V42" s="7"/>
      <c r="AC42" s="8"/>
      <c r="AF42" s="18"/>
      <c r="AG42" s="9"/>
      <c r="AH42" s="9"/>
      <c r="AI42" s="9"/>
      <c r="AM42" s="2"/>
      <c r="AN42" s="2"/>
      <c r="AO42" s="2"/>
      <c r="AP42" s="41"/>
      <c r="AQ42" s="2"/>
      <c r="AR42" s="2"/>
      <c r="AS42" s="41"/>
      <c r="AT42" s="2"/>
      <c r="AU42" s="2"/>
      <c r="AV42" s="2"/>
      <c r="AW42" s="30"/>
      <c r="AX42" s="45"/>
      <c r="BA42" s="30"/>
      <c r="BD42" s="30"/>
      <c r="BY42" s="3"/>
      <c r="BZ42" s="24"/>
      <c r="CA42" s="3"/>
      <c r="CB42" s="3"/>
      <c r="CC42" s="3"/>
      <c r="CD42" s="3"/>
      <c r="CE42" s="3"/>
      <c r="CI42" s="2"/>
    </row>
    <row r="43" spans="1:99" s="1" customFormat="1" ht="15" customHeight="1" x14ac:dyDescent="0.2">
      <c r="C43" s="7"/>
      <c r="L43" s="7"/>
      <c r="R43" s="30"/>
      <c r="V43" s="7"/>
      <c r="AD43" s="18"/>
      <c r="AE43" s="9"/>
      <c r="AF43" s="9"/>
      <c r="AG43" s="9"/>
      <c r="AH43" s="9"/>
      <c r="AI43" s="9"/>
      <c r="AJ43" s="20"/>
      <c r="AK43" s="10"/>
      <c r="AL43" s="28"/>
      <c r="AM43" s="2"/>
      <c r="AN43" s="2"/>
      <c r="AO43" s="2"/>
      <c r="AP43" s="30"/>
      <c r="AQ43" s="2"/>
      <c r="AR43" s="2"/>
      <c r="AS43" s="41"/>
      <c r="AT43" s="2"/>
      <c r="AU43" s="2"/>
      <c r="AV43" s="2"/>
      <c r="AW43" s="30"/>
      <c r="AX43" s="45"/>
      <c r="BA43" s="30"/>
      <c r="BD43" s="30"/>
      <c r="BY43" s="3"/>
      <c r="BZ43" s="24"/>
      <c r="CA43" s="3"/>
      <c r="CB43" s="3"/>
      <c r="CC43" s="3"/>
      <c r="CD43" s="3"/>
      <c r="CE43" s="3"/>
      <c r="CI43" s="2"/>
    </row>
    <row r="44" spans="1:99" s="1" customFormat="1" ht="15" customHeight="1" x14ac:dyDescent="0.2">
      <c r="C44" s="7"/>
      <c r="L44" s="7"/>
      <c r="R44" s="30"/>
      <c r="V44" s="7"/>
      <c r="AK44" s="7"/>
      <c r="AM44" s="78"/>
      <c r="AN44" s="2"/>
      <c r="AO44" s="2"/>
      <c r="AP44" s="30"/>
      <c r="AQ44" s="2"/>
      <c r="AR44" s="2"/>
      <c r="AS44" s="41"/>
      <c r="AT44" s="2"/>
      <c r="AU44" s="2"/>
      <c r="AV44" s="2"/>
      <c r="AW44" s="30"/>
      <c r="AX44" s="45"/>
      <c r="BA44" s="30"/>
      <c r="BD44" s="30"/>
      <c r="BY44" s="3"/>
      <c r="BZ44" s="24"/>
      <c r="CA44" s="3"/>
      <c r="CB44" s="3"/>
      <c r="CC44" s="3"/>
      <c r="CD44" s="3"/>
      <c r="CE44" s="3"/>
      <c r="CI44" s="2"/>
    </row>
    <row r="45" spans="1:99" s="1" customFormat="1" ht="15" customHeight="1" x14ac:dyDescent="0.2">
      <c r="C45" s="7"/>
      <c r="F45" s="9"/>
      <c r="G45" s="9"/>
      <c r="H45" s="9"/>
      <c r="I45" s="9"/>
      <c r="J45" s="9"/>
      <c r="K45" s="9"/>
      <c r="L45" s="18"/>
      <c r="M45" s="9"/>
      <c r="N45" s="9"/>
      <c r="O45" s="9"/>
      <c r="P45" s="9"/>
      <c r="Q45" s="9"/>
      <c r="R45" s="31"/>
      <c r="S45" s="9"/>
      <c r="T45" s="9"/>
      <c r="U45" s="9"/>
      <c r="V45" s="18"/>
      <c r="W45" s="9"/>
      <c r="X45" s="9"/>
      <c r="Y45" s="9"/>
      <c r="Z45" s="9"/>
      <c r="AA45" s="9"/>
      <c r="AB45" s="9"/>
      <c r="AC45" s="9"/>
      <c r="AD45" s="9"/>
      <c r="AE45" s="9"/>
      <c r="AH45" s="9"/>
      <c r="AJ45" s="8"/>
      <c r="AK45" s="7"/>
      <c r="AL45" s="8"/>
      <c r="AM45" s="2"/>
      <c r="AN45" s="2"/>
      <c r="AO45" s="2"/>
      <c r="AP45" s="42"/>
      <c r="AQ45" s="12"/>
      <c r="AR45" s="12"/>
      <c r="AS45" s="42"/>
      <c r="AT45" s="2"/>
      <c r="AU45" s="12"/>
      <c r="AV45" s="12"/>
      <c r="AW45" s="31"/>
      <c r="AX45" s="46"/>
      <c r="BA45" s="31"/>
      <c r="BB45" s="9"/>
      <c r="BC45" s="9"/>
      <c r="BD45" s="30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14"/>
      <c r="BZ45" s="25"/>
      <c r="CA45" s="14"/>
      <c r="CB45" s="14"/>
      <c r="CC45" s="14"/>
      <c r="CD45" s="14"/>
      <c r="CE45" s="14"/>
      <c r="CF45" s="9"/>
      <c r="CG45" s="9"/>
      <c r="CH45" s="9"/>
      <c r="CI45" s="12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</row>
    <row r="46" spans="1:99" ht="12" customHeight="1" x14ac:dyDescent="0.2">
      <c r="C46" s="66"/>
      <c r="AE46" s="70"/>
      <c r="AF46" s="70"/>
      <c r="AG46" s="70"/>
      <c r="AH46" s="79"/>
      <c r="AT46" s="79"/>
      <c r="AY46" s="70"/>
      <c r="AZ46" s="70"/>
    </row>
    <row r="47" spans="1:99" s="37" customFormat="1" ht="9.6" customHeight="1" x14ac:dyDescent="0.15">
      <c r="A47" s="97" t="s">
        <v>22</v>
      </c>
      <c r="B47" s="98"/>
      <c r="C47" s="113" t="s">
        <v>49</v>
      </c>
      <c r="E47" s="103" t="s">
        <v>56</v>
      </c>
      <c r="F47" s="103"/>
      <c r="H47" s="97" t="s">
        <v>64</v>
      </c>
      <c r="I47" s="98"/>
      <c r="K47" s="97" t="s">
        <v>65</v>
      </c>
      <c r="L47" s="98"/>
      <c r="N47" s="97" t="s">
        <v>30</v>
      </c>
      <c r="O47" s="98"/>
      <c r="Q47" s="97" t="s">
        <v>57</v>
      </c>
      <c r="R47" s="98"/>
      <c r="S47" s="38"/>
      <c r="T47" s="97" t="s">
        <v>67</v>
      </c>
      <c r="U47" s="98"/>
      <c r="W47" s="120" t="s">
        <v>63</v>
      </c>
      <c r="Y47" s="97" t="s">
        <v>69</v>
      </c>
      <c r="Z47" s="98"/>
      <c r="AA47" s="38"/>
      <c r="AB47" s="97" t="s">
        <v>68</v>
      </c>
      <c r="AC47" s="98"/>
      <c r="AD47" s="38"/>
      <c r="AE47" s="103" t="s">
        <v>55</v>
      </c>
      <c r="AF47" s="103"/>
      <c r="AG47" s="38"/>
      <c r="AH47" s="115" t="s">
        <v>62</v>
      </c>
      <c r="AI47" s="103"/>
      <c r="AJ47" s="38"/>
      <c r="AK47" s="104" t="s">
        <v>61</v>
      </c>
      <c r="AM47" s="104" t="s">
        <v>60</v>
      </c>
      <c r="AN47" s="36"/>
      <c r="AO47" s="97" t="s">
        <v>21</v>
      </c>
      <c r="AP47" s="98"/>
      <c r="AQ47" s="33"/>
      <c r="AR47" s="107" t="s">
        <v>28</v>
      </c>
      <c r="AS47" s="108"/>
      <c r="AT47" s="113" t="s">
        <v>49</v>
      </c>
      <c r="AU47" s="34"/>
      <c r="AV47" s="104" t="s">
        <v>70</v>
      </c>
      <c r="AW47" s="35"/>
      <c r="AX47" s="97" t="s">
        <v>59</v>
      </c>
      <c r="AY47" s="98"/>
      <c r="AZ47" s="36"/>
      <c r="BA47" s="97" t="s">
        <v>51</v>
      </c>
      <c r="BB47" s="98"/>
      <c r="BC47" s="36"/>
      <c r="BD47" s="165" t="s">
        <v>58</v>
      </c>
      <c r="BG47" s="97" t="s">
        <v>26</v>
      </c>
      <c r="BH47" s="98"/>
      <c r="BI47" s="38"/>
      <c r="BJ47" s="97" t="s">
        <v>27</v>
      </c>
      <c r="BK47" s="98"/>
      <c r="BM47" s="97" t="s">
        <v>15</v>
      </c>
      <c r="BN47" s="98"/>
      <c r="BO47" s="38"/>
      <c r="BP47" s="97" t="s">
        <v>16</v>
      </c>
      <c r="BQ47" s="98"/>
      <c r="BS47" s="97" t="s">
        <v>31</v>
      </c>
      <c r="BT47" s="98"/>
      <c r="BU47" s="38"/>
      <c r="BV47" s="97" t="s">
        <v>17</v>
      </c>
      <c r="BW47" s="98"/>
      <c r="BY47" s="97" t="s">
        <v>18</v>
      </c>
      <c r="BZ47" s="98"/>
      <c r="CA47" s="38"/>
      <c r="CB47" s="97" t="s">
        <v>19</v>
      </c>
      <c r="CC47" s="98"/>
      <c r="CE47" s="97" t="s">
        <v>20</v>
      </c>
      <c r="CF47" s="98"/>
      <c r="CG47" s="38"/>
      <c r="CH47" s="97" t="s">
        <v>25</v>
      </c>
      <c r="CI47" s="98"/>
      <c r="CK47" s="97" t="s">
        <v>52</v>
      </c>
      <c r="CL47" s="98"/>
      <c r="CM47" s="38"/>
      <c r="CN47" s="97" t="s">
        <v>24</v>
      </c>
      <c r="CO47" s="98"/>
      <c r="CQ47" s="97" t="s">
        <v>50</v>
      </c>
      <c r="CR47" s="98"/>
      <c r="CS47" s="38"/>
      <c r="CT47" s="97" t="s">
        <v>66</v>
      </c>
      <c r="CU47" s="98"/>
    </row>
    <row r="48" spans="1:99" s="37" customFormat="1" ht="8.25" x14ac:dyDescent="0.15">
      <c r="A48" s="99"/>
      <c r="B48" s="100"/>
      <c r="C48" s="114"/>
      <c r="E48" s="103"/>
      <c r="F48" s="103"/>
      <c r="H48" s="99"/>
      <c r="I48" s="100"/>
      <c r="K48" s="99"/>
      <c r="L48" s="100"/>
      <c r="N48" s="99"/>
      <c r="O48" s="100"/>
      <c r="Q48" s="99"/>
      <c r="R48" s="100"/>
      <c r="S48" s="38"/>
      <c r="T48" s="99"/>
      <c r="U48" s="100"/>
      <c r="W48" s="121"/>
      <c r="Y48" s="99"/>
      <c r="Z48" s="100"/>
      <c r="AA48" s="38"/>
      <c r="AB48" s="99"/>
      <c r="AC48" s="100"/>
      <c r="AD48" s="38"/>
      <c r="AE48" s="103"/>
      <c r="AF48" s="103"/>
      <c r="AG48" s="38"/>
      <c r="AH48" s="103"/>
      <c r="AI48" s="103"/>
      <c r="AJ48" s="38"/>
      <c r="AK48" s="105"/>
      <c r="AM48" s="105"/>
      <c r="AN48" s="36"/>
      <c r="AO48" s="99"/>
      <c r="AP48" s="100"/>
      <c r="AQ48" s="33"/>
      <c r="AR48" s="109"/>
      <c r="AS48" s="110"/>
      <c r="AT48" s="114"/>
      <c r="AU48" s="39"/>
      <c r="AV48" s="105"/>
      <c r="AW48" s="35"/>
      <c r="AX48" s="99"/>
      <c r="AY48" s="100"/>
      <c r="AZ48" s="36"/>
      <c r="BA48" s="99"/>
      <c r="BB48" s="100"/>
      <c r="BC48" s="36"/>
      <c r="BD48" s="166"/>
      <c r="BG48" s="99"/>
      <c r="BH48" s="100"/>
      <c r="BI48" s="38"/>
      <c r="BJ48" s="99"/>
      <c r="BK48" s="100"/>
      <c r="BM48" s="99"/>
      <c r="BN48" s="100"/>
      <c r="BO48" s="38"/>
      <c r="BP48" s="99"/>
      <c r="BQ48" s="100"/>
      <c r="BS48" s="99"/>
      <c r="BT48" s="100"/>
      <c r="BU48" s="38"/>
      <c r="BV48" s="99"/>
      <c r="BW48" s="100"/>
      <c r="BY48" s="99"/>
      <c r="BZ48" s="100"/>
      <c r="CA48" s="38"/>
      <c r="CB48" s="99"/>
      <c r="CC48" s="100"/>
      <c r="CE48" s="99"/>
      <c r="CF48" s="100"/>
      <c r="CG48" s="38"/>
      <c r="CH48" s="99"/>
      <c r="CI48" s="100"/>
      <c r="CK48" s="99"/>
      <c r="CL48" s="100"/>
      <c r="CM48" s="38"/>
      <c r="CN48" s="99"/>
      <c r="CO48" s="100"/>
      <c r="CQ48" s="99"/>
      <c r="CR48" s="100"/>
      <c r="CS48" s="38"/>
      <c r="CT48" s="99"/>
      <c r="CU48" s="100"/>
    </row>
    <row r="49" spans="1:99" s="37" customFormat="1" ht="8.25" x14ac:dyDescent="0.15">
      <c r="A49" s="99"/>
      <c r="B49" s="100"/>
      <c r="C49" s="114"/>
      <c r="E49" s="103"/>
      <c r="F49" s="103"/>
      <c r="H49" s="99"/>
      <c r="I49" s="100"/>
      <c r="K49" s="99"/>
      <c r="L49" s="100"/>
      <c r="N49" s="99"/>
      <c r="O49" s="100"/>
      <c r="Q49" s="99"/>
      <c r="R49" s="100"/>
      <c r="S49" s="38"/>
      <c r="T49" s="99"/>
      <c r="U49" s="100"/>
      <c r="W49" s="121"/>
      <c r="Y49" s="99"/>
      <c r="Z49" s="100"/>
      <c r="AA49" s="38"/>
      <c r="AB49" s="99"/>
      <c r="AC49" s="100"/>
      <c r="AD49" s="38"/>
      <c r="AE49" s="103"/>
      <c r="AF49" s="103"/>
      <c r="AG49" s="38"/>
      <c r="AH49" s="103"/>
      <c r="AI49" s="103"/>
      <c r="AJ49" s="38"/>
      <c r="AK49" s="105"/>
      <c r="AM49" s="105"/>
      <c r="AN49" s="36"/>
      <c r="AO49" s="99"/>
      <c r="AP49" s="100"/>
      <c r="AQ49" s="33"/>
      <c r="AR49" s="109"/>
      <c r="AS49" s="110"/>
      <c r="AT49" s="114"/>
      <c r="AU49" s="39"/>
      <c r="AV49" s="105"/>
      <c r="AW49" s="35"/>
      <c r="AX49" s="99"/>
      <c r="AY49" s="100"/>
      <c r="AZ49" s="36"/>
      <c r="BA49" s="99"/>
      <c r="BB49" s="100"/>
      <c r="BC49" s="36"/>
      <c r="BD49" s="166"/>
      <c r="BG49" s="99"/>
      <c r="BH49" s="100"/>
      <c r="BI49" s="38"/>
      <c r="BJ49" s="99"/>
      <c r="BK49" s="100"/>
      <c r="BM49" s="99"/>
      <c r="BN49" s="100"/>
      <c r="BO49" s="38"/>
      <c r="BP49" s="99"/>
      <c r="BQ49" s="100"/>
      <c r="BS49" s="99"/>
      <c r="BT49" s="100"/>
      <c r="BU49" s="38"/>
      <c r="BV49" s="99"/>
      <c r="BW49" s="100"/>
      <c r="BY49" s="99"/>
      <c r="BZ49" s="100"/>
      <c r="CA49" s="38"/>
      <c r="CB49" s="99"/>
      <c r="CC49" s="100"/>
      <c r="CE49" s="99"/>
      <c r="CF49" s="100"/>
      <c r="CG49" s="38"/>
      <c r="CH49" s="99"/>
      <c r="CI49" s="100"/>
      <c r="CK49" s="99"/>
      <c r="CL49" s="100"/>
      <c r="CM49" s="38"/>
      <c r="CN49" s="99"/>
      <c r="CO49" s="100"/>
      <c r="CQ49" s="99"/>
      <c r="CR49" s="100"/>
      <c r="CS49" s="38"/>
      <c r="CT49" s="99"/>
      <c r="CU49" s="100"/>
    </row>
    <row r="50" spans="1:99" s="37" customFormat="1" ht="8.25" x14ac:dyDescent="0.15">
      <c r="A50" s="99"/>
      <c r="B50" s="100"/>
      <c r="C50" s="114"/>
      <c r="E50" s="103"/>
      <c r="F50" s="103"/>
      <c r="H50" s="99"/>
      <c r="I50" s="100"/>
      <c r="K50" s="99"/>
      <c r="L50" s="100"/>
      <c r="N50" s="99"/>
      <c r="O50" s="100"/>
      <c r="Q50" s="99"/>
      <c r="R50" s="100"/>
      <c r="S50" s="38"/>
      <c r="T50" s="99"/>
      <c r="U50" s="100"/>
      <c r="W50" s="121"/>
      <c r="Y50" s="99"/>
      <c r="Z50" s="100"/>
      <c r="AA50" s="38"/>
      <c r="AB50" s="99"/>
      <c r="AC50" s="100"/>
      <c r="AD50" s="38"/>
      <c r="AE50" s="103"/>
      <c r="AF50" s="103"/>
      <c r="AG50" s="38"/>
      <c r="AH50" s="103"/>
      <c r="AI50" s="103"/>
      <c r="AJ50" s="38"/>
      <c r="AK50" s="105"/>
      <c r="AM50" s="105"/>
      <c r="AN50" s="36"/>
      <c r="AO50" s="99"/>
      <c r="AP50" s="100"/>
      <c r="AQ50" s="33"/>
      <c r="AR50" s="109"/>
      <c r="AS50" s="110"/>
      <c r="AT50" s="114"/>
      <c r="AU50" s="39"/>
      <c r="AV50" s="105"/>
      <c r="AW50" s="35"/>
      <c r="AX50" s="99"/>
      <c r="AY50" s="100"/>
      <c r="AZ50" s="36"/>
      <c r="BA50" s="99"/>
      <c r="BB50" s="100"/>
      <c r="BC50" s="36"/>
      <c r="BD50" s="166"/>
      <c r="BG50" s="99"/>
      <c r="BH50" s="100"/>
      <c r="BI50" s="38"/>
      <c r="BJ50" s="99"/>
      <c r="BK50" s="100"/>
      <c r="BM50" s="99"/>
      <c r="BN50" s="100"/>
      <c r="BO50" s="38"/>
      <c r="BP50" s="99"/>
      <c r="BQ50" s="100"/>
      <c r="BS50" s="99"/>
      <c r="BT50" s="100"/>
      <c r="BU50" s="38"/>
      <c r="BV50" s="99"/>
      <c r="BW50" s="100"/>
      <c r="BY50" s="99"/>
      <c r="BZ50" s="100"/>
      <c r="CA50" s="38"/>
      <c r="CB50" s="99"/>
      <c r="CC50" s="100"/>
      <c r="CE50" s="99"/>
      <c r="CF50" s="100"/>
      <c r="CG50" s="38"/>
      <c r="CH50" s="99"/>
      <c r="CI50" s="100"/>
      <c r="CK50" s="99"/>
      <c r="CL50" s="100"/>
      <c r="CM50" s="38"/>
      <c r="CN50" s="99"/>
      <c r="CO50" s="100"/>
      <c r="CQ50" s="99"/>
      <c r="CR50" s="100"/>
      <c r="CS50" s="38"/>
      <c r="CT50" s="99"/>
      <c r="CU50" s="100"/>
    </row>
    <row r="51" spans="1:99" s="40" customFormat="1" ht="8.25" x14ac:dyDescent="0.2">
      <c r="A51" s="99"/>
      <c r="B51" s="100"/>
      <c r="C51" s="114"/>
      <c r="E51" s="103"/>
      <c r="F51" s="103"/>
      <c r="H51" s="99"/>
      <c r="I51" s="100"/>
      <c r="K51" s="99"/>
      <c r="L51" s="100"/>
      <c r="N51" s="99"/>
      <c r="O51" s="100"/>
      <c r="Q51" s="99"/>
      <c r="R51" s="100"/>
      <c r="S51" s="38"/>
      <c r="T51" s="99"/>
      <c r="U51" s="100"/>
      <c r="W51" s="121"/>
      <c r="Y51" s="99"/>
      <c r="Z51" s="100"/>
      <c r="AA51" s="38"/>
      <c r="AB51" s="99"/>
      <c r="AC51" s="100"/>
      <c r="AD51" s="38"/>
      <c r="AE51" s="103"/>
      <c r="AF51" s="103"/>
      <c r="AG51" s="38"/>
      <c r="AH51" s="103"/>
      <c r="AI51" s="103"/>
      <c r="AJ51" s="38"/>
      <c r="AK51" s="105"/>
      <c r="AM51" s="105"/>
      <c r="AN51" s="36"/>
      <c r="AO51" s="99"/>
      <c r="AP51" s="100"/>
      <c r="AQ51" s="33"/>
      <c r="AR51" s="109"/>
      <c r="AS51" s="110"/>
      <c r="AT51" s="114"/>
      <c r="AU51" s="39"/>
      <c r="AV51" s="105"/>
      <c r="AW51" s="35"/>
      <c r="AX51" s="99"/>
      <c r="AY51" s="100"/>
      <c r="AZ51" s="36"/>
      <c r="BA51" s="99"/>
      <c r="BB51" s="100"/>
      <c r="BC51" s="36"/>
      <c r="BD51" s="166"/>
      <c r="BG51" s="99"/>
      <c r="BH51" s="100"/>
      <c r="BI51" s="38"/>
      <c r="BJ51" s="99"/>
      <c r="BK51" s="100"/>
      <c r="BM51" s="99"/>
      <c r="BN51" s="100"/>
      <c r="BO51" s="38"/>
      <c r="BP51" s="99"/>
      <c r="BQ51" s="100"/>
      <c r="BS51" s="99"/>
      <c r="BT51" s="100"/>
      <c r="BU51" s="38"/>
      <c r="BV51" s="99"/>
      <c r="BW51" s="100"/>
      <c r="BY51" s="99"/>
      <c r="BZ51" s="100"/>
      <c r="CA51" s="38"/>
      <c r="CB51" s="99"/>
      <c r="CC51" s="100"/>
      <c r="CE51" s="99"/>
      <c r="CF51" s="100"/>
      <c r="CG51" s="38"/>
      <c r="CH51" s="99"/>
      <c r="CI51" s="100"/>
      <c r="CK51" s="99"/>
      <c r="CL51" s="100"/>
      <c r="CM51" s="38"/>
      <c r="CN51" s="99"/>
      <c r="CO51" s="100"/>
      <c r="CQ51" s="99"/>
      <c r="CR51" s="100"/>
      <c r="CS51" s="38"/>
      <c r="CT51" s="99"/>
      <c r="CU51" s="100"/>
    </row>
    <row r="52" spans="1:99" s="40" customFormat="1" ht="8.25" x14ac:dyDescent="0.2">
      <c r="A52" s="99"/>
      <c r="B52" s="100"/>
      <c r="C52" s="114"/>
      <c r="E52" s="103"/>
      <c r="F52" s="103"/>
      <c r="H52" s="99"/>
      <c r="I52" s="100"/>
      <c r="K52" s="99"/>
      <c r="L52" s="100"/>
      <c r="N52" s="99"/>
      <c r="O52" s="100"/>
      <c r="Q52" s="99"/>
      <c r="R52" s="100"/>
      <c r="S52" s="38"/>
      <c r="T52" s="99"/>
      <c r="U52" s="100"/>
      <c r="W52" s="121"/>
      <c r="Y52" s="99"/>
      <c r="Z52" s="100"/>
      <c r="AA52" s="38"/>
      <c r="AB52" s="99"/>
      <c r="AC52" s="100"/>
      <c r="AD52" s="38"/>
      <c r="AE52" s="103"/>
      <c r="AF52" s="103"/>
      <c r="AG52" s="38"/>
      <c r="AH52" s="103"/>
      <c r="AI52" s="103"/>
      <c r="AJ52" s="38"/>
      <c r="AK52" s="105"/>
      <c r="AM52" s="105"/>
      <c r="AN52" s="36"/>
      <c r="AO52" s="99"/>
      <c r="AP52" s="100"/>
      <c r="AQ52" s="33"/>
      <c r="AR52" s="109"/>
      <c r="AS52" s="110"/>
      <c r="AT52" s="114"/>
      <c r="AU52" s="39"/>
      <c r="AV52" s="105"/>
      <c r="AW52" s="35"/>
      <c r="AX52" s="99"/>
      <c r="AY52" s="100"/>
      <c r="AZ52" s="36"/>
      <c r="BA52" s="99"/>
      <c r="BB52" s="100"/>
      <c r="BC52" s="36"/>
      <c r="BD52" s="166"/>
      <c r="BG52" s="99"/>
      <c r="BH52" s="100"/>
      <c r="BI52" s="38"/>
      <c r="BJ52" s="99"/>
      <c r="BK52" s="100"/>
      <c r="BM52" s="99"/>
      <c r="BN52" s="100"/>
      <c r="BO52" s="38"/>
      <c r="BP52" s="99"/>
      <c r="BQ52" s="100"/>
      <c r="BS52" s="99"/>
      <c r="BT52" s="100"/>
      <c r="BU52" s="38"/>
      <c r="BV52" s="99"/>
      <c r="BW52" s="100"/>
      <c r="BY52" s="99"/>
      <c r="BZ52" s="100"/>
      <c r="CA52" s="38"/>
      <c r="CB52" s="99"/>
      <c r="CC52" s="100"/>
      <c r="CE52" s="99"/>
      <c r="CF52" s="100"/>
      <c r="CG52" s="38"/>
      <c r="CH52" s="99"/>
      <c r="CI52" s="100"/>
      <c r="CK52" s="99"/>
      <c r="CL52" s="100"/>
      <c r="CM52" s="38"/>
      <c r="CN52" s="99"/>
      <c r="CO52" s="100"/>
      <c r="CQ52" s="99"/>
      <c r="CR52" s="100"/>
      <c r="CS52" s="38"/>
      <c r="CT52" s="99"/>
      <c r="CU52" s="100"/>
    </row>
    <row r="53" spans="1:99" s="40" customFormat="1" ht="8.25" x14ac:dyDescent="0.2">
      <c r="A53" s="99"/>
      <c r="B53" s="100"/>
      <c r="C53" s="114"/>
      <c r="E53" s="103"/>
      <c r="F53" s="103"/>
      <c r="H53" s="99"/>
      <c r="I53" s="100"/>
      <c r="K53" s="99"/>
      <c r="L53" s="100"/>
      <c r="N53" s="99"/>
      <c r="O53" s="100"/>
      <c r="Q53" s="99"/>
      <c r="R53" s="100"/>
      <c r="S53" s="38"/>
      <c r="T53" s="99"/>
      <c r="U53" s="100"/>
      <c r="W53" s="121"/>
      <c r="Y53" s="99"/>
      <c r="Z53" s="100"/>
      <c r="AA53" s="38"/>
      <c r="AB53" s="99"/>
      <c r="AC53" s="100"/>
      <c r="AD53" s="38"/>
      <c r="AE53" s="103"/>
      <c r="AF53" s="103"/>
      <c r="AG53" s="38"/>
      <c r="AH53" s="103"/>
      <c r="AI53" s="103"/>
      <c r="AJ53" s="38"/>
      <c r="AK53" s="105"/>
      <c r="AM53" s="105"/>
      <c r="AN53" s="36"/>
      <c r="AO53" s="99"/>
      <c r="AP53" s="100"/>
      <c r="AQ53" s="33"/>
      <c r="AR53" s="109"/>
      <c r="AS53" s="110"/>
      <c r="AT53" s="114"/>
      <c r="AU53" s="39"/>
      <c r="AV53" s="105"/>
      <c r="AW53" s="35"/>
      <c r="AX53" s="99"/>
      <c r="AY53" s="100"/>
      <c r="AZ53" s="36"/>
      <c r="BA53" s="99"/>
      <c r="BB53" s="100"/>
      <c r="BC53" s="36"/>
      <c r="BD53" s="166"/>
      <c r="BG53" s="99"/>
      <c r="BH53" s="100"/>
      <c r="BI53" s="38"/>
      <c r="BJ53" s="99"/>
      <c r="BK53" s="100"/>
      <c r="BM53" s="99"/>
      <c r="BN53" s="100"/>
      <c r="BO53" s="38"/>
      <c r="BP53" s="99"/>
      <c r="BQ53" s="100"/>
      <c r="BS53" s="99"/>
      <c r="BT53" s="100"/>
      <c r="BU53" s="38"/>
      <c r="BV53" s="99"/>
      <c r="BW53" s="100"/>
      <c r="BY53" s="99"/>
      <c r="BZ53" s="100"/>
      <c r="CA53" s="38"/>
      <c r="CB53" s="99"/>
      <c r="CC53" s="100"/>
      <c r="CE53" s="99"/>
      <c r="CF53" s="100"/>
      <c r="CG53" s="38"/>
      <c r="CH53" s="99"/>
      <c r="CI53" s="100"/>
      <c r="CK53" s="99"/>
      <c r="CL53" s="100"/>
      <c r="CM53" s="38"/>
      <c r="CN53" s="99"/>
      <c r="CO53" s="100"/>
      <c r="CQ53" s="99"/>
      <c r="CR53" s="100"/>
      <c r="CS53" s="38"/>
      <c r="CT53" s="99"/>
      <c r="CU53" s="100"/>
    </row>
    <row r="54" spans="1:99" s="40" customFormat="1" ht="8.25" x14ac:dyDescent="0.2">
      <c r="A54" s="99"/>
      <c r="B54" s="100"/>
      <c r="C54" s="114"/>
      <c r="E54" s="103"/>
      <c r="F54" s="103"/>
      <c r="H54" s="99"/>
      <c r="I54" s="100"/>
      <c r="K54" s="99"/>
      <c r="L54" s="100"/>
      <c r="N54" s="99"/>
      <c r="O54" s="100"/>
      <c r="Q54" s="99"/>
      <c r="R54" s="100"/>
      <c r="S54" s="38"/>
      <c r="T54" s="99"/>
      <c r="U54" s="100"/>
      <c r="W54" s="121"/>
      <c r="Y54" s="99"/>
      <c r="Z54" s="100"/>
      <c r="AA54" s="38"/>
      <c r="AB54" s="99"/>
      <c r="AC54" s="100"/>
      <c r="AD54" s="38"/>
      <c r="AE54" s="103"/>
      <c r="AF54" s="103"/>
      <c r="AG54" s="38"/>
      <c r="AH54" s="103"/>
      <c r="AI54" s="103"/>
      <c r="AJ54" s="38"/>
      <c r="AK54" s="105"/>
      <c r="AM54" s="105"/>
      <c r="AN54" s="36"/>
      <c r="AO54" s="99"/>
      <c r="AP54" s="100"/>
      <c r="AQ54" s="33"/>
      <c r="AR54" s="109"/>
      <c r="AS54" s="110"/>
      <c r="AT54" s="114"/>
      <c r="AU54" s="39"/>
      <c r="AV54" s="105"/>
      <c r="AW54" s="35"/>
      <c r="AX54" s="99"/>
      <c r="AY54" s="100"/>
      <c r="AZ54" s="36"/>
      <c r="BA54" s="99"/>
      <c r="BB54" s="100"/>
      <c r="BC54" s="36"/>
      <c r="BD54" s="166"/>
      <c r="BG54" s="99"/>
      <c r="BH54" s="100"/>
      <c r="BI54" s="38"/>
      <c r="BJ54" s="99"/>
      <c r="BK54" s="100"/>
      <c r="BM54" s="99"/>
      <c r="BN54" s="100"/>
      <c r="BO54" s="38"/>
      <c r="BP54" s="99"/>
      <c r="BQ54" s="100"/>
      <c r="BS54" s="99"/>
      <c r="BT54" s="100"/>
      <c r="BU54" s="38"/>
      <c r="BV54" s="99"/>
      <c r="BW54" s="100"/>
      <c r="BY54" s="99"/>
      <c r="BZ54" s="100"/>
      <c r="CA54" s="38"/>
      <c r="CB54" s="99"/>
      <c r="CC54" s="100"/>
      <c r="CE54" s="99"/>
      <c r="CF54" s="100"/>
      <c r="CG54" s="38"/>
      <c r="CH54" s="99"/>
      <c r="CI54" s="100"/>
      <c r="CK54" s="99"/>
      <c r="CL54" s="100"/>
      <c r="CM54" s="38"/>
      <c r="CN54" s="99"/>
      <c r="CO54" s="100"/>
      <c r="CQ54" s="99"/>
      <c r="CR54" s="100"/>
      <c r="CS54" s="38"/>
      <c r="CT54" s="99"/>
      <c r="CU54" s="100"/>
    </row>
    <row r="55" spans="1:99" s="40" customFormat="1" ht="8.25" x14ac:dyDescent="0.2">
      <c r="A55" s="99"/>
      <c r="B55" s="100"/>
      <c r="C55" s="114"/>
      <c r="E55" s="103"/>
      <c r="F55" s="103"/>
      <c r="H55" s="99"/>
      <c r="I55" s="100"/>
      <c r="K55" s="99"/>
      <c r="L55" s="100"/>
      <c r="N55" s="99"/>
      <c r="O55" s="100"/>
      <c r="Q55" s="99"/>
      <c r="R55" s="100"/>
      <c r="S55" s="38"/>
      <c r="T55" s="99"/>
      <c r="U55" s="100"/>
      <c r="W55" s="121"/>
      <c r="Y55" s="99"/>
      <c r="Z55" s="100"/>
      <c r="AA55" s="38"/>
      <c r="AB55" s="99"/>
      <c r="AC55" s="100"/>
      <c r="AD55" s="38"/>
      <c r="AE55" s="103"/>
      <c r="AF55" s="103"/>
      <c r="AG55" s="38"/>
      <c r="AH55" s="103"/>
      <c r="AI55" s="103"/>
      <c r="AJ55" s="38"/>
      <c r="AK55" s="105"/>
      <c r="AM55" s="105"/>
      <c r="AN55" s="36"/>
      <c r="AO55" s="99"/>
      <c r="AP55" s="100"/>
      <c r="AQ55" s="33"/>
      <c r="AR55" s="109"/>
      <c r="AS55" s="110"/>
      <c r="AT55" s="114"/>
      <c r="AU55" s="39"/>
      <c r="AV55" s="105"/>
      <c r="AW55" s="35"/>
      <c r="AX55" s="99"/>
      <c r="AY55" s="100"/>
      <c r="AZ55" s="36"/>
      <c r="BA55" s="99"/>
      <c r="BB55" s="100"/>
      <c r="BC55" s="36"/>
      <c r="BD55" s="166"/>
      <c r="BG55" s="99"/>
      <c r="BH55" s="100"/>
      <c r="BI55" s="38"/>
      <c r="BJ55" s="99"/>
      <c r="BK55" s="100"/>
      <c r="BM55" s="99"/>
      <c r="BN55" s="100"/>
      <c r="BO55" s="38"/>
      <c r="BP55" s="99"/>
      <c r="BQ55" s="100"/>
      <c r="BS55" s="99"/>
      <c r="BT55" s="100"/>
      <c r="BU55" s="38"/>
      <c r="BV55" s="99"/>
      <c r="BW55" s="100"/>
      <c r="BY55" s="99"/>
      <c r="BZ55" s="100"/>
      <c r="CA55" s="38"/>
      <c r="CB55" s="99"/>
      <c r="CC55" s="100"/>
      <c r="CE55" s="99"/>
      <c r="CF55" s="100"/>
      <c r="CG55" s="38"/>
      <c r="CH55" s="99"/>
      <c r="CI55" s="100"/>
      <c r="CK55" s="99"/>
      <c r="CL55" s="100"/>
      <c r="CM55" s="38"/>
      <c r="CN55" s="99"/>
      <c r="CO55" s="100"/>
      <c r="CQ55" s="99"/>
      <c r="CR55" s="100"/>
      <c r="CS55" s="38"/>
      <c r="CT55" s="99"/>
      <c r="CU55" s="100"/>
    </row>
    <row r="56" spans="1:99" s="40" customFormat="1" ht="8.25" x14ac:dyDescent="0.2">
      <c r="A56" s="99"/>
      <c r="B56" s="100"/>
      <c r="C56" s="114"/>
      <c r="E56" s="103"/>
      <c r="F56" s="103"/>
      <c r="H56" s="99"/>
      <c r="I56" s="100"/>
      <c r="K56" s="99"/>
      <c r="L56" s="100"/>
      <c r="N56" s="99"/>
      <c r="O56" s="100"/>
      <c r="Q56" s="99"/>
      <c r="R56" s="100"/>
      <c r="S56" s="38"/>
      <c r="T56" s="99"/>
      <c r="U56" s="100"/>
      <c r="W56" s="121"/>
      <c r="Y56" s="99"/>
      <c r="Z56" s="100"/>
      <c r="AA56" s="38"/>
      <c r="AB56" s="99"/>
      <c r="AC56" s="100"/>
      <c r="AD56" s="38"/>
      <c r="AE56" s="103"/>
      <c r="AF56" s="103"/>
      <c r="AG56" s="38"/>
      <c r="AH56" s="103"/>
      <c r="AI56" s="103"/>
      <c r="AJ56" s="38"/>
      <c r="AK56" s="105"/>
      <c r="AM56" s="105"/>
      <c r="AN56" s="36"/>
      <c r="AO56" s="99"/>
      <c r="AP56" s="100"/>
      <c r="AQ56" s="33"/>
      <c r="AR56" s="109"/>
      <c r="AS56" s="110"/>
      <c r="AT56" s="114"/>
      <c r="AU56" s="39"/>
      <c r="AV56" s="105"/>
      <c r="AW56" s="35"/>
      <c r="AX56" s="99"/>
      <c r="AY56" s="100"/>
      <c r="AZ56" s="36"/>
      <c r="BA56" s="99"/>
      <c r="BB56" s="100"/>
      <c r="BC56" s="36"/>
      <c r="BD56" s="166"/>
      <c r="BG56" s="99"/>
      <c r="BH56" s="100"/>
      <c r="BI56" s="38"/>
      <c r="BJ56" s="99"/>
      <c r="BK56" s="100"/>
      <c r="BM56" s="99"/>
      <c r="BN56" s="100"/>
      <c r="BO56" s="38"/>
      <c r="BP56" s="99"/>
      <c r="BQ56" s="100"/>
      <c r="BS56" s="99"/>
      <c r="BT56" s="100"/>
      <c r="BU56" s="38"/>
      <c r="BV56" s="99"/>
      <c r="BW56" s="100"/>
      <c r="BY56" s="99"/>
      <c r="BZ56" s="100"/>
      <c r="CA56" s="38"/>
      <c r="CB56" s="99"/>
      <c r="CC56" s="100"/>
      <c r="CE56" s="99"/>
      <c r="CF56" s="100"/>
      <c r="CG56" s="38"/>
      <c r="CH56" s="99"/>
      <c r="CI56" s="100"/>
      <c r="CK56" s="99"/>
      <c r="CL56" s="100"/>
      <c r="CM56" s="38"/>
      <c r="CN56" s="99"/>
      <c r="CO56" s="100"/>
      <c r="CQ56" s="99"/>
      <c r="CR56" s="100"/>
      <c r="CS56" s="38"/>
      <c r="CT56" s="99"/>
      <c r="CU56" s="100"/>
    </row>
    <row r="57" spans="1:99" s="40" customFormat="1" ht="8.25" x14ac:dyDescent="0.2">
      <c r="A57" s="99"/>
      <c r="B57" s="100"/>
      <c r="C57" s="114"/>
      <c r="E57" s="103"/>
      <c r="F57" s="103"/>
      <c r="H57" s="99"/>
      <c r="I57" s="100"/>
      <c r="K57" s="99"/>
      <c r="L57" s="100"/>
      <c r="N57" s="99"/>
      <c r="O57" s="100"/>
      <c r="Q57" s="99"/>
      <c r="R57" s="100"/>
      <c r="S57" s="38"/>
      <c r="T57" s="99"/>
      <c r="U57" s="100"/>
      <c r="W57" s="121"/>
      <c r="Y57" s="99"/>
      <c r="Z57" s="100"/>
      <c r="AA57" s="38"/>
      <c r="AB57" s="99"/>
      <c r="AC57" s="100"/>
      <c r="AD57" s="38"/>
      <c r="AE57" s="103"/>
      <c r="AF57" s="103"/>
      <c r="AG57" s="38"/>
      <c r="AH57" s="103"/>
      <c r="AI57" s="103"/>
      <c r="AJ57" s="38"/>
      <c r="AK57" s="105"/>
      <c r="AM57" s="105"/>
      <c r="AN57" s="36"/>
      <c r="AO57" s="99"/>
      <c r="AP57" s="100"/>
      <c r="AQ57" s="33"/>
      <c r="AR57" s="109"/>
      <c r="AS57" s="110"/>
      <c r="AT57" s="114"/>
      <c r="AU57" s="39"/>
      <c r="AV57" s="105"/>
      <c r="AW57" s="35"/>
      <c r="AX57" s="99"/>
      <c r="AY57" s="100"/>
      <c r="AZ57" s="36"/>
      <c r="BA57" s="99"/>
      <c r="BB57" s="100"/>
      <c r="BC57" s="36"/>
      <c r="BD57" s="166"/>
      <c r="BG57" s="99"/>
      <c r="BH57" s="100"/>
      <c r="BI57" s="38"/>
      <c r="BJ57" s="99"/>
      <c r="BK57" s="100"/>
      <c r="BM57" s="99"/>
      <c r="BN57" s="100"/>
      <c r="BO57" s="38"/>
      <c r="BP57" s="99"/>
      <c r="BQ57" s="100"/>
      <c r="BS57" s="99"/>
      <c r="BT57" s="100"/>
      <c r="BU57" s="38"/>
      <c r="BV57" s="99"/>
      <c r="BW57" s="100"/>
      <c r="BY57" s="99"/>
      <c r="BZ57" s="100"/>
      <c r="CA57" s="38"/>
      <c r="CB57" s="99"/>
      <c r="CC57" s="100"/>
      <c r="CE57" s="99"/>
      <c r="CF57" s="100"/>
      <c r="CG57" s="38"/>
      <c r="CH57" s="99"/>
      <c r="CI57" s="100"/>
      <c r="CK57" s="99"/>
      <c r="CL57" s="100"/>
      <c r="CM57" s="38"/>
      <c r="CN57" s="99"/>
      <c r="CO57" s="100"/>
      <c r="CQ57" s="99"/>
      <c r="CR57" s="100"/>
      <c r="CS57" s="38"/>
      <c r="CT57" s="99"/>
      <c r="CU57" s="100"/>
    </row>
    <row r="58" spans="1:99" s="40" customFormat="1" ht="8.25" x14ac:dyDescent="0.2">
      <c r="A58" s="99"/>
      <c r="B58" s="100"/>
      <c r="C58" s="114"/>
      <c r="E58" s="103"/>
      <c r="F58" s="103"/>
      <c r="H58" s="99"/>
      <c r="I58" s="100"/>
      <c r="K58" s="99"/>
      <c r="L58" s="100"/>
      <c r="N58" s="99"/>
      <c r="O58" s="100"/>
      <c r="Q58" s="99"/>
      <c r="R58" s="100"/>
      <c r="S58" s="38"/>
      <c r="T58" s="99"/>
      <c r="U58" s="100"/>
      <c r="W58" s="121"/>
      <c r="Y58" s="99"/>
      <c r="Z58" s="100"/>
      <c r="AA58" s="38"/>
      <c r="AB58" s="99"/>
      <c r="AC58" s="100"/>
      <c r="AD58" s="38"/>
      <c r="AE58" s="103"/>
      <c r="AF58" s="103"/>
      <c r="AG58" s="38"/>
      <c r="AH58" s="103"/>
      <c r="AI58" s="103"/>
      <c r="AJ58" s="38"/>
      <c r="AK58" s="105"/>
      <c r="AM58" s="105"/>
      <c r="AN58" s="36"/>
      <c r="AO58" s="99"/>
      <c r="AP58" s="100"/>
      <c r="AQ58" s="33"/>
      <c r="AR58" s="109"/>
      <c r="AS58" s="110"/>
      <c r="AT58" s="114"/>
      <c r="AU58" s="39"/>
      <c r="AV58" s="105"/>
      <c r="AW58" s="35"/>
      <c r="AX58" s="99"/>
      <c r="AY58" s="100"/>
      <c r="AZ58" s="36"/>
      <c r="BA58" s="99"/>
      <c r="BB58" s="100"/>
      <c r="BC58" s="36"/>
      <c r="BD58" s="166"/>
      <c r="BG58" s="99"/>
      <c r="BH58" s="100"/>
      <c r="BI58" s="38"/>
      <c r="BJ58" s="99"/>
      <c r="BK58" s="100"/>
      <c r="BM58" s="99"/>
      <c r="BN58" s="100"/>
      <c r="BO58" s="38"/>
      <c r="BP58" s="99"/>
      <c r="BQ58" s="100"/>
      <c r="BS58" s="99"/>
      <c r="BT58" s="100"/>
      <c r="BU58" s="38"/>
      <c r="BV58" s="99"/>
      <c r="BW58" s="100"/>
      <c r="BY58" s="99"/>
      <c r="BZ58" s="100"/>
      <c r="CA58" s="38"/>
      <c r="CB58" s="99"/>
      <c r="CC58" s="100"/>
      <c r="CE58" s="99"/>
      <c r="CF58" s="100"/>
      <c r="CG58" s="38"/>
      <c r="CH58" s="99"/>
      <c r="CI58" s="100"/>
      <c r="CK58" s="99"/>
      <c r="CL58" s="100"/>
      <c r="CM58" s="38"/>
      <c r="CN58" s="99"/>
      <c r="CO58" s="100"/>
      <c r="CQ58" s="99"/>
      <c r="CR58" s="100"/>
      <c r="CS58" s="38"/>
      <c r="CT58" s="99"/>
      <c r="CU58" s="100"/>
    </row>
    <row r="59" spans="1:99" s="40" customFormat="1" ht="8.25" x14ac:dyDescent="0.2">
      <c r="A59" s="101"/>
      <c r="B59" s="102"/>
      <c r="C59" s="115"/>
      <c r="E59" s="103"/>
      <c r="F59" s="103"/>
      <c r="H59" s="101"/>
      <c r="I59" s="102"/>
      <c r="K59" s="101"/>
      <c r="L59" s="102"/>
      <c r="N59" s="101"/>
      <c r="O59" s="102"/>
      <c r="Q59" s="101"/>
      <c r="R59" s="102"/>
      <c r="S59" s="38"/>
      <c r="T59" s="101"/>
      <c r="U59" s="102"/>
      <c r="W59" s="122"/>
      <c r="Y59" s="101"/>
      <c r="Z59" s="102"/>
      <c r="AA59" s="38"/>
      <c r="AB59" s="101"/>
      <c r="AC59" s="102"/>
      <c r="AD59" s="38"/>
      <c r="AE59" s="103"/>
      <c r="AF59" s="103"/>
      <c r="AG59" s="38"/>
      <c r="AH59" s="103"/>
      <c r="AI59" s="103"/>
      <c r="AJ59" s="38"/>
      <c r="AK59" s="106"/>
      <c r="AM59" s="106"/>
      <c r="AN59" s="36"/>
      <c r="AO59" s="101"/>
      <c r="AP59" s="102"/>
      <c r="AQ59" s="33"/>
      <c r="AR59" s="111"/>
      <c r="AS59" s="112"/>
      <c r="AT59" s="115"/>
      <c r="AU59" s="39"/>
      <c r="AV59" s="106"/>
      <c r="AW59" s="35"/>
      <c r="AX59" s="101"/>
      <c r="AY59" s="102"/>
      <c r="AZ59" s="36"/>
      <c r="BA59" s="101"/>
      <c r="BB59" s="102"/>
      <c r="BC59" s="36"/>
      <c r="BD59" s="167"/>
      <c r="BG59" s="101"/>
      <c r="BH59" s="102"/>
      <c r="BI59" s="38"/>
      <c r="BJ59" s="101"/>
      <c r="BK59" s="102"/>
      <c r="BM59" s="101"/>
      <c r="BN59" s="102"/>
      <c r="BO59" s="38"/>
      <c r="BP59" s="101"/>
      <c r="BQ59" s="102"/>
      <c r="BS59" s="101"/>
      <c r="BT59" s="102"/>
      <c r="BU59" s="38"/>
      <c r="BV59" s="101"/>
      <c r="BW59" s="102"/>
      <c r="BY59" s="101"/>
      <c r="BZ59" s="102"/>
      <c r="CA59" s="38"/>
      <c r="CB59" s="101"/>
      <c r="CC59" s="102"/>
      <c r="CE59" s="101"/>
      <c r="CF59" s="102"/>
      <c r="CG59" s="38"/>
      <c r="CH59" s="101"/>
      <c r="CI59" s="102"/>
      <c r="CK59" s="101"/>
      <c r="CL59" s="102"/>
      <c r="CM59" s="38"/>
      <c r="CN59" s="101"/>
      <c r="CO59" s="102"/>
      <c r="CQ59" s="101"/>
      <c r="CR59" s="102"/>
      <c r="CS59" s="38"/>
      <c r="CT59" s="101"/>
      <c r="CU59" s="102"/>
    </row>
    <row r="60" spans="1:99" s="43" customFormat="1" ht="9.75" customHeight="1" x14ac:dyDescent="0.15">
      <c r="A60" s="80">
        <v>1</v>
      </c>
      <c r="B60" s="80">
        <v>14</v>
      </c>
      <c r="C60" s="80">
        <v>6</v>
      </c>
      <c r="E60" s="80">
        <v>1</v>
      </c>
      <c r="F60" s="80">
        <v>56</v>
      </c>
      <c r="H60" s="80">
        <v>1</v>
      </c>
      <c r="I60" s="80">
        <v>59</v>
      </c>
      <c r="K60" s="80">
        <v>1</v>
      </c>
      <c r="L60" s="81">
        <v>119</v>
      </c>
      <c r="N60" s="80">
        <v>1</v>
      </c>
      <c r="O60" s="80">
        <v>7</v>
      </c>
      <c r="Q60" s="80">
        <v>1</v>
      </c>
      <c r="R60" s="82">
        <v>5</v>
      </c>
      <c r="T60" s="80">
        <v>1</v>
      </c>
      <c r="U60" s="80">
        <v>49</v>
      </c>
      <c r="W60" s="80">
        <v>20</v>
      </c>
      <c r="Y60" s="80">
        <v>0</v>
      </c>
      <c r="Z60" s="80">
        <v>20</v>
      </c>
      <c r="AB60" s="80">
        <v>1</v>
      </c>
      <c r="AC60" s="80">
        <v>56</v>
      </c>
      <c r="AE60" s="80">
        <v>1</v>
      </c>
      <c r="AF60" s="80">
        <v>32</v>
      </c>
      <c r="AG60" s="83"/>
      <c r="AH60" s="80">
        <v>1</v>
      </c>
      <c r="AI60" s="84">
        <v>19</v>
      </c>
      <c r="AK60" s="81">
        <v>255</v>
      </c>
      <c r="AM60" s="81">
        <v>3</v>
      </c>
      <c r="AN60" s="83"/>
      <c r="AO60" s="80">
        <v>1</v>
      </c>
      <c r="AP60" s="82">
        <v>15</v>
      </c>
      <c r="AQ60" s="83"/>
      <c r="AR60" s="80">
        <v>1</v>
      </c>
      <c r="AS60" s="82">
        <v>17</v>
      </c>
      <c r="AT60" s="80">
        <v>6</v>
      </c>
      <c r="AU60" s="83"/>
      <c r="AV60" s="81">
        <v>3</v>
      </c>
      <c r="AW60" s="85"/>
      <c r="AX60" s="86">
        <v>1</v>
      </c>
      <c r="AY60" s="87">
        <v>17.5</v>
      </c>
      <c r="BA60" s="82">
        <v>0</v>
      </c>
      <c r="BB60" s="80">
        <v>8</v>
      </c>
      <c r="BD60" s="82">
        <v>2</v>
      </c>
      <c r="BG60" s="80">
        <v>1</v>
      </c>
      <c r="BH60" s="80">
        <v>13</v>
      </c>
      <c r="BJ60" s="80">
        <v>1</v>
      </c>
      <c r="BK60" s="80">
        <v>13</v>
      </c>
      <c r="BM60" s="80">
        <v>1</v>
      </c>
      <c r="BN60" s="80">
        <v>10</v>
      </c>
      <c r="BP60" s="80">
        <v>1</v>
      </c>
      <c r="BQ60" s="87">
        <v>8.5</v>
      </c>
      <c r="BS60" s="80">
        <v>1</v>
      </c>
      <c r="BT60" s="87">
        <v>9.5</v>
      </c>
      <c r="BV60" s="80">
        <v>1</v>
      </c>
      <c r="BW60" s="86">
        <v>12</v>
      </c>
      <c r="BY60" s="80">
        <v>1</v>
      </c>
      <c r="BZ60" s="87">
        <v>11</v>
      </c>
      <c r="CB60" s="80">
        <v>1</v>
      </c>
      <c r="CC60" s="87">
        <v>14</v>
      </c>
      <c r="CE60" s="80">
        <v>1</v>
      </c>
      <c r="CF60" s="80">
        <v>26</v>
      </c>
      <c r="CH60" s="80">
        <v>1</v>
      </c>
      <c r="CI60" s="80">
        <v>11</v>
      </c>
      <c r="CK60" s="80">
        <v>1</v>
      </c>
      <c r="CL60" s="87">
        <v>8.5</v>
      </c>
      <c r="CN60" s="80">
        <v>1</v>
      </c>
      <c r="CO60" s="80">
        <v>12</v>
      </c>
      <c r="CQ60" s="80">
        <v>1</v>
      </c>
      <c r="CR60" s="80">
        <v>13</v>
      </c>
      <c r="CT60" s="80">
        <v>1</v>
      </c>
      <c r="CU60" s="88">
        <v>13</v>
      </c>
    </row>
    <row r="61" spans="1:99" s="43" customFormat="1" ht="9.75" customHeight="1" x14ac:dyDescent="0.15">
      <c r="L61" s="89"/>
      <c r="R61" s="90"/>
      <c r="AG61" s="83"/>
      <c r="AI61" s="91"/>
      <c r="AK61" s="89"/>
      <c r="AM61" s="89"/>
      <c r="AN61" s="83"/>
      <c r="AP61" s="90"/>
      <c r="AQ61" s="83"/>
      <c r="AS61" s="90"/>
      <c r="AU61" s="83"/>
      <c r="AV61" s="89"/>
      <c r="AW61" s="85"/>
      <c r="AX61" s="85"/>
      <c r="AY61" s="92"/>
      <c r="BA61" s="90"/>
      <c r="BD61" s="90"/>
      <c r="BQ61" s="92"/>
      <c r="BT61" s="92"/>
      <c r="BW61" s="85"/>
      <c r="BZ61" s="92"/>
      <c r="CC61" s="92"/>
      <c r="CL61" s="92"/>
    </row>
    <row r="62" spans="1:99" x14ac:dyDescent="0.2">
      <c r="C62" s="93"/>
    </row>
    <row r="63" spans="1:99" x14ac:dyDescent="0.2">
      <c r="C63" s="93"/>
    </row>
    <row r="64" spans="1:99" x14ac:dyDescent="0.2">
      <c r="C64" s="93"/>
    </row>
    <row r="65" spans="3:79" x14ac:dyDescent="0.2">
      <c r="C65" s="93"/>
    </row>
    <row r="66" spans="3:79" x14ac:dyDescent="0.2">
      <c r="C66" s="93"/>
    </row>
    <row r="67" spans="3:79" x14ac:dyDescent="0.2">
      <c r="AP67" s="94"/>
      <c r="AQ67" s="33"/>
      <c r="AR67" s="36"/>
      <c r="BZ67" s="96" t="s">
        <v>78</v>
      </c>
    </row>
    <row r="68" spans="3:79" x14ac:dyDescent="0.2">
      <c r="R68" s="95" t="s">
        <v>76</v>
      </c>
      <c r="Y68" s="62"/>
      <c r="AC68" t="s">
        <v>32</v>
      </c>
      <c r="AP68" s="94"/>
      <c r="AQ68" s="33"/>
      <c r="AR68" s="36"/>
      <c r="BB68" s="123"/>
      <c r="BC68" s="123"/>
      <c r="CA68" s="49" t="s">
        <v>79</v>
      </c>
    </row>
    <row r="69" spans="3:79" x14ac:dyDescent="0.2">
      <c r="R69" s="59" t="s">
        <v>77</v>
      </c>
      <c r="AP69" s="94"/>
      <c r="AQ69" s="33"/>
      <c r="AR69" s="36"/>
    </row>
    <row r="70" spans="3:79" x14ac:dyDescent="0.2">
      <c r="AP70" s="94"/>
      <c r="AQ70" s="33"/>
      <c r="AR70" s="36"/>
    </row>
    <row r="71" spans="3:79" x14ac:dyDescent="0.2">
      <c r="AP71" s="94"/>
      <c r="AQ71" s="33"/>
      <c r="AR71" s="36"/>
    </row>
    <row r="72" spans="3:79" x14ac:dyDescent="0.2">
      <c r="AP72" s="94"/>
      <c r="AQ72" s="33"/>
      <c r="AR72" s="36"/>
    </row>
    <row r="73" spans="3:79" x14ac:dyDescent="0.2">
      <c r="AP73" s="94"/>
      <c r="AQ73" s="33"/>
      <c r="AR73" s="36"/>
    </row>
    <row r="74" spans="3:79" x14ac:dyDescent="0.2">
      <c r="AP74" s="94"/>
      <c r="AQ74" s="33"/>
      <c r="AR74" s="36"/>
    </row>
    <row r="75" spans="3:79" x14ac:dyDescent="0.2">
      <c r="AP75" s="94"/>
      <c r="AQ75" s="33"/>
      <c r="AR75" s="36"/>
    </row>
    <row r="76" spans="3:79" x14ac:dyDescent="0.2">
      <c r="AP76" s="94"/>
      <c r="AQ76" s="33"/>
      <c r="AR76" s="36"/>
    </row>
    <row r="77" spans="3:79" x14ac:dyDescent="0.2">
      <c r="AP77" s="94"/>
      <c r="AQ77" s="33"/>
      <c r="AR77" s="36"/>
    </row>
    <row r="78" spans="3:79" x14ac:dyDescent="0.2">
      <c r="AP78" s="94"/>
      <c r="AQ78" s="33"/>
      <c r="AR78" s="36"/>
    </row>
    <row r="79" spans="3:79" x14ac:dyDescent="0.2">
      <c r="AP79" s="85"/>
      <c r="AQ79" s="83"/>
      <c r="AR79" s="43"/>
    </row>
  </sheetData>
  <mergeCells count="210">
    <mergeCell ref="BU5:CQ5"/>
    <mergeCell ref="BP37:BQ37"/>
    <mergeCell ref="CE38:CF38"/>
    <mergeCell ref="CK25:CL35"/>
    <mergeCell ref="CK37:CL37"/>
    <mergeCell ref="BI38:BJ38"/>
    <mergeCell ref="BS36:BT36"/>
    <mergeCell ref="BS38:BT38"/>
    <mergeCell ref="BS37:BT37"/>
    <mergeCell ref="BY37:BZ37"/>
    <mergeCell ref="BK25:BL35"/>
    <mergeCell ref="BM25:BN35"/>
    <mergeCell ref="BP36:BQ36"/>
    <mergeCell ref="BK38:BL38"/>
    <mergeCell ref="BP38:BQ38"/>
    <mergeCell ref="BY38:BZ38"/>
    <mergeCell ref="CK38:CL38"/>
    <mergeCell ref="CM38:CN38"/>
    <mergeCell ref="CH38:CI38"/>
    <mergeCell ref="CZ12:DB12"/>
    <mergeCell ref="CZ13:DB13"/>
    <mergeCell ref="CZ14:DB14"/>
    <mergeCell ref="CZ15:DB15"/>
    <mergeCell ref="CZ16:DB16"/>
    <mergeCell ref="CZ17:DB17"/>
    <mergeCell ref="BY23:BZ23"/>
    <mergeCell ref="AZ36:BA36"/>
    <mergeCell ref="BI37:BJ37"/>
    <mergeCell ref="AZ37:BA37"/>
    <mergeCell ref="BF25:BG35"/>
    <mergeCell ref="AZ24:BA24"/>
    <mergeCell ref="BY36:BZ36"/>
    <mergeCell ref="BI23:BN23"/>
    <mergeCell ref="CH24:CI24"/>
    <mergeCell ref="CM25:CN35"/>
    <mergeCell ref="CM37:CN37"/>
    <mergeCell ref="CK36:CN36"/>
    <mergeCell ref="CH36:CI36"/>
    <mergeCell ref="CE36:CF36"/>
    <mergeCell ref="CE37:CF37"/>
    <mergeCell ref="CH37:CI37"/>
    <mergeCell ref="A9:L9"/>
    <mergeCell ref="U23:V23"/>
    <mergeCell ref="M8:O8"/>
    <mergeCell ref="BS23:BT23"/>
    <mergeCell ref="AZ38:BA38"/>
    <mergeCell ref="BD38:BE38"/>
    <mergeCell ref="AW25:AX35"/>
    <mergeCell ref="AZ23:BA23"/>
    <mergeCell ref="AZ14:BJ15"/>
    <mergeCell ref="BF36:BG36"/>
    <mergeCell ref="BF24:BG24"/>
    <mergeCell ref="BI24:BN24"/>
    <mergeCell ref="AW24:AX24"/>
    <mergeCell ref="BI25:BJ35"/>
    <mergeCell ref="AZ25:BA35"/>
    <mergeCell ref="BI36:BN36"/>
    <mergeCell ref="AW36:AX36"/>
    <mergeCell ref="BD25:BE35"/>
    <mergeCell ref="BF23:BG23"/>
    <mergeCell ref="BP23:BQ23"/>
    <mergeCell ref="AW23:AX23"/>
    <mergeCell ref="M23:N23"/>
    <mergeCell ref="AR8:BO8"/>
    <mergeCell ref="AZ16:BH16"/>
    <mergeCell ref="Q8:AE8"/>
    <mergeCell ref="Q23:R23"/>
    <mergeCell ref="BI16:BJ16"/>
    <mergeCell ref="M9:O9"/>
    <mergeCell ref="BK11:CD11"/>
    <mergeCell ref="CD19:CL19"/>
    <mergeCell ref="CK23:CN23"/>
    <mergeCell ref="BO15:BY16"/>
    <mergeCell ref="CM19:CO19"/>
    <mergeCell ref="CH23:CI23"/>
    <mergeCell ref="M11:O11"/>
    <mergeCell ref="S19:AC19"/>
    <mergeCell ref="AA23:AH23"/>
    <mergeCell ref="Q4:AE4"/>
    <mergeCell ref="AF4:AI4"/>
    <mergeCell ref="A4:L4"/>
    <mergeCell ref="M4:O4"/>
    <mergeCell ref="Q5:AE5"/>
    <mergeCell ref="AF5:AI5"/>
    <mergeCell ref="M7:O7"/>
    <mergeCell ref="A6:L6"/>
    <mergeCell ref="M6:O6"/>
    <mergeCell ref="A7:L7"/>
    <mergeCell ref="Q6:AE6"/>
    <mergeCell ref="AF6:AI6"/>
    <mergeCell ref="Q7:AE7"/>
    <mergeCell ref="AF7:AI7"/>
    <mergeCell ref="A5:L5"/>
    <mergeCell ref="M5:O5"/>
    <mergeCell ref="A8:L8"/>
    <mergeCell ref="M10:O10"/>
    <mergeCell ref="BP24:BQ24"/>
    <mergeCell ref="BP25:BQ35"/>
    <mergeCell ref="BS24:BT24"/>
    <mergeCell ref="CK24:CN24"/>
    <mergeCell ref="AM19:AO19"/>
    <mergeCell ref="AD19:AF19"/>
    <mergeCell ref="CH25:CI35"/>
    <mergeCell ref="BY24:BZ24"/>
    <mergeCell ref="BY25:BZ35"/>
    <mergeCell ref="BS25:BT35"/>
    <mergeCell ref="CE23:CF23"/>
    <mergeCell ref="CE24:CF24"/>
    <mergeCell ref="CE25:CF35"/>
    <mergeCell ref="G23:J23"/>
    <mergeCell ref="U24:V24"/>
    <mergeCell ref="C23:D23"/>
    <mergeCell ref="AF8:AI8"/>
    <mergeCell ref="AC11:AY11"/>
    <mergeCell ref="G24:J24"/>
    <mergeCell ref="AK23:AM23"/>
    <mergeCell ref="A10:L10"/>
    <mergeCell ref="C24:D24"/>
    <mergeCell ref="M25:N35"/>
    <mergeCell ref="G25:H35"/>
    <mergeCell ref="I25:J35"/>
    <mergeCell ref="G36:J36"/>
    <mergeCell ref="CE47:CF59"/>
    <mergeCell ref="CK47:CL59"/>
    <mergeCell ref="CN47:CO59"/>
    <mergeCell ref="AA36:AH36"/>
    <mergeCell ref="AM47:AM59"/>
    <mergeCell ref="AH47:AI59"/>
    <mergeCell ref="M37:N37"/>
    <mergeCell ref="M38:N38"/>
    <mergeCell ref="Q37:R37"/>
    <mergeCell ref="Q38:R38"/>
    <mergeCell ref="CQ47:CR59"/>
    <mergeCell ref="CT47:CU59"/>
    <mergeCell ref="BM38:BN38"/>
    <mergeCell ref="CB47:CC59"/>
    <mergeCell ref="CH47:CI59"/>
    <mergeCell ref="BD47:BD59"/>
    <mergeCell ref="BP47:BQ59"/>
    <mergeCell ref="BS47:BT59"/>
    <mergeCell ref="BG47:BH59"/>
    <mergeCell ref="BJ47:BK59"/>
    <mergeCell ref="BM47:BN59"/>
    <mergeCell ref="AA24:AH24"/>
    <mergeCell ref="AW37:AX37"/>
    <mergeCell ref="AW38:AX38"/>
    <mergeCell ref="BF37:BG37"/>
    <mergeCell ref="BF38:BG38"/>
    <mergeCell ref="AG37:AH37"/>
    <mergeCell ref="BK37:BL37"/>
    <mergeCell ref="BM37:BN37"/>
    <mergeCell ref="AK25:AM35"/>
    <mergeCell ref="AK24:AM24"/>
    <mergeCell ref="AG25:AH35"/>
    <mergeCell ref="AG38:AH38"/>
    <mergeCell ref="AC25:AD35"/>
    <mergeCell ref="AE25:AF35"/>
    <mergeCell ref="AA37:AB37"/>
    <mergeCell ref="AC37:AD37"/>
    <mergeCell ref="AE37:AF37"/>
    <mergeCell ref="AA38:AB38"/>
    <mergeCell ref="AC38:AD38"/>
    <mergeCell ref="AE38:AF38"/>
    <mergeCell ref="AK38:AM38"/>
    <mergeCell ref="AK36:AM36"/>
    <mergeCell ref="AK37:AM37"/>
    <mergeCell ref="C38:D38"/>
    <mergeCell ref="U37:V37"/>
    <mergeCell ref="C37:D37"/>
    <mergeCell ref="G37:H37"/>
    <mergeCell ref="W47:W59"/>
    <mergeCell ref="BB68:BC68"/>
    <mergeCell ref="AA25:AB35"/>
    <mergeCell ref="BD23:BE23"/>
    <mergeCell ref="BD24:BE24"/>
    <mergeCell ref="BD36:BE36"/>
    <mergeCell ref="BD37:BE37"/>
    <mergeCell ref="C36:D36"/>
    <mergeCell ref="M24:N24"/>
    <mergeCell ref="C25:D35"/>
    <mergeCell ref="U36:V36"/>
    <mergeCell ref="U25:V35"/>
    <mergeCell ref="I37:J37"/>
    <mergeCell ref="G38:H38"/>
    <mergeCell ref="I38:J38"/>
    <mergeCell ref="U38:V38"/>
    <mergeCell ref="M36:N36"/>
    <mergeCell ref="Q24:R24"/>
    <mergeCell ref="Q25:R35"/>
    <mergeCell ref="Q36:R36"/>
    <mergeCell ref="BA47:BB59"/>
    <mergeCell ref="AX47:AY59"/>
    <mergeCell ref="AV47:AV59"/>
    <mergeCell ref="AR47:AS59"/>
    <mergeCell ref="AT47:AT59"/>
    <mergeCell ref="AO47:AP59"/>
    <mergeCell ref="BV47:BW59"/>
    <mergeCell ref="BY47:BZ59"/>
    <mergeCell ref="A47:B59"/>
    <mergeCell ref="C47:C59"/>
    <mergeCell ref="K47:L59"/>
    <mergeCell ref="N47:O59"/>
    <mergeCell ref="Q47:R59"/>
    <mergeCell ref="T47:U59"/>
    <mergeCell ref="Y47:Z59"/>
    <mergeCell ref="AB47:AC59"/>
    <mergeCell ref="E47:F59"/>
    <mergeCell ref="H47:I59"/>
    <mergeCell ref="AK47:AK59"/>
    <mergeCell ref="AE47:AF59"/>
  </mergeCells>
  <phoneticPr fontId="7" type="noConversion"/>
  <pageMargins left="0" right="0" top="0.15748031496062992" bottom="0.19685039370078741" header="0.23622047244094491" footer="0.31496062992125984"/>
  <pageSetup paperSize="8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Adriana Elek</cp:lastModifiedBy>
  <cp:lastPrinted>2024-02-06T09:43:46Z</cp:lastPrinted>
  <dcterms:created xsi:type="dcterms:W3CDTF">1996-10-14T23:33:28Z</dcterms:created>
  <dcterms:modified xsi:type="dcterms:W3CDTF">2024-02-06T09:49:21Z</dcterms:modified>
</cp:coreProperties>
</file>