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2.2\CJ-Trafic\DE\buget 2024\(2) Februarie 2024\proiecte\aprobare buget Aeroport 2024\"/>
    </mc:Choice>
  </mc:AlternateContent>
  <xr:revisionPtr revIDLastSave="0" documentId="13_ncr:1_{7A764DFE-4B4C-4949-A5F8-FBBA3687D6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a II inv." sheetId="3" r:id="rId1"/>
  </sheets>
  <definedNames>
    <definedName name="_xlnm.Print_Area" localSheetId="0">'anexa II inv.'!$A$1:$L$26</definedName>
    <definedName name="_xlnm.Print_Titles" localSheetId="0">'anexa II inv.'!$8:$10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3" l="1"/>
  <c r="I11" i="3" s="1"/>
  <c r="L17" i="3" l="1"/>
  <c r="L11" i="3" s="1"/>
  <c r="J17" i="3"/>
  <c r="J11" i="3" s="1"/>
  <c r="K13" i="3"/>
  <c r="K18" i="3"/>
  <c r="K15" i="3"/>
  <c r="K17" i="3" l="1"/>
  <c r="K11" i="3" s="1"/>
</calcChain>
</file>

<file path=xl/sharedStrings.xml><?xml version="1.0" encoding="utf-8"?>
<sst xmlns="http://schemas.openxmlformats.org/spreadsheetml/2006/main" count="32" uniqueCount="32">
  <si>
    <t>din care:</t>
  </si>
  <si>
    <t>REGIA AUTONOMĂ AEROPORTUL SATU MARE</t>
  </si>
  <si>
    <t>LISTA</t>
  </si>
  <si>
    <t>Nr. crt.</t>
  </si>
  <si>
    <t>Nominalizarea achiziţiilor de bunuri şi a altor cheltuieli de investiţii</t>
  </si>
  <si>
    <t>mii lei</t>
  </si>
  <si>
    <t>TOTAL INVESTIŢII</t>
  </si>
  <si>
    <t>Cod fiscal: RO642787</t>
  </si>
  <si>
    <t>CONSILIUL JUDEȚEAN SATU MARE</t>
  </si>
  <si>
    <t>Proiecte și studii:</t>
  </si>
  <si>
    <t>ȘOSEAUA SATU MARE-ZALĂU, km. 9,5</t>
  </si>
  <si>
    <t>Anexa nr. II</t>
  </si>
  <si>
    <t xml:space="preserve">2 ex. </t>
  </si>
  <si>
    <t>la Proiectul de hotărâre</t>
  </si>
  <si>
    <t>Influ-ențe   (+/-)</t>
  </si>
  <si>
    <t>Propuneri rectificare BVC  avizate 2022</t>
  </si>
  <si>
    <t xml:space="preserve">Propuneri BVC 2024 </t>
  </si>
  <si>
    <t>Propuneri credit de angajament 2025 - 2030</t>
  </si>
  <si>
    <t>2.1.  Servicii de audit de proiect</t>
  </si>
  <si>
    <r>
      <t xml:space="preserve">Dezvoltarea infrastructurii aeroportuare a Aeroportului Satu Mare prin îmbunătățirea condițiilor de siguranță aeroportuară, </t>
    </r>
    <r>
      <rPr>
        <i/>
        <sz val="11"/>
        <rFont val="Times New Roman"/>
        <family val="1"/>
      </rPr>
      <t>din care:</t>
    </r>
    <r>
      <rPr>
        <sz val="11"/>
        <rFont val="Times New Roman"/>
        <family val="1"/>
      </rPr>
      <t xml:space="preserve"> </t>
    </r>
  </si>
  <si>
    <r>
      <t xml:space="preserve">Reabilitarea și modernizarea infrastructurii aeroportuare la Aeroportul Satu Mare, </t>
    </r>
    <r>
      <rPr>
        <i/>
        <sz val="11"/>
        <rFont val="Times New Roman"/>
        <family val="1"/>
      </rPr>
      <t xml:space="preserve"> din care:</t>
    </r>
  </si>
  <si>
    <t>3.1. Actualizarea zonelor cu servituti aeronautice civile specifice/particulare asociate Aeroportului Satu Mare, inclusiv mijloacele CNS și meteorologice aferente aerodromului</t>
  </si>
  <si>
    <t>3.2. Întocmirea hărților strategice de zgomot și a planului de acțiune pentru reducerea zgomotului, pentru Aeroportul Satu Mare</t>
  </si>
  <si>
    <t>1.1.  Servicii de audit de proiect</t>
  </si>
  <si>
    <t>obiectivelor de investiţii ale R.A. Aeroportul Satu Mare finanţate din bugetul local                                                                 al judeţului Satu Mare pe anul 2024</t>
  </si>
  <si>
    <t>PRESEDINTE,</t>
  </si>
  <si>
    <t>Pataki Csaba</t>
  </si>
  <si>
    <t>Czumbil Sorana</t>
  </si>
  <si>
    <t>DIRECTOR EXECUTIV,</t>
  </si>
  <si>
    <t>Manta Magdalena Sofia</t>
  </si>
  <si>
    <t xml:space="preserve">     SEF SERVICIU,</t>
  </si>
  <si>
    <t>Red./Tehn.BAI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</si>
</sst>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 CE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name val="Arial"/>
      <family val="2"/>
    </font>
    <font>
      <sz val="12"/>
      <name val="Times New Roman"/>
      <family val="1"/>
    </font>
    <font>
      <i/>
      <sz val="6"/>
      <name val="Times New Roman"/>
      <family val="1"/>
    </font>
    <font>
      <sz val="7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8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6" fillId="0" borderId="0"/>
    <xf numFmtId="0" fontId="6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60">
    <xf numFmtId="0" fontId="0" fillId="0" borderId="0" xfId="0"/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horizontal="right"/>
    </xf>
    <xf numFmtId="0" fontId="24" fillId="0" borderId="0" xfId="0" applyFont="1"/>
    <xf numFmtId="0" fontId="24" fillId="0" borderId="0" xfId="37" applyFont="1"/>
    <xf numFmtId="0" fontId="23" fillId="0" borderId="0" xfId="37" applyFont="1"/>
    <xf numFmtId="0" fontId="24" fillId="0" borderId="0" xfId="37" applyFont="1" applyAlignment="1">
      <alignment horizontal="right"/>
    </xf>
    <xf numFmtId="4" fontId="20" fillId="0" borderId="0" xfId="0" applyNumberFormat="1" applyFont="1"/>
    <xf numFmtId="0" fontId="24" fillId="0" borderId="0" xfId="0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5" fillId="0" borderId="0" xfId="0" quotePrefix="1" applyFont="1" applyAlignment="1">
      <alignment horizontal="right" vertical="center" wrapText="1"/>
    </xf>
    <xf numFmtId="0" fontId="25" fillId="0" borderId="0" xfId="0" applyFont="1" applyAlignment="1">
      <alignment horizontal="left" vertical="center" wrapText="1" indent="2"/>
    </xf>
    <xf numFmtId="4" fontId="25" fillId="0" borderId="0" xfId="0" applyNumberFormat="1" applyFont="1"/>
    <xf numFmtId="4" fontId="23" fillId="0" borderId="0" xfId="0" applyNumberFormat="1" applyFont="1"/>
    <xf numFmtId="0" fontId="23" fillId="0" borderId="10" xfId="0" applyFont="1" applyBorder="1"/>
    <xf numFmtId="4" fontId="23" fillId="0" borderId="12" xfId="0" applyNumberFormat="1" applyFont="1" applyBorder="1"/>
    <xf numFmtId="4" fontId="26" fillId="0" borderId="12" xfId="0" applyNumberFormat="1" applyFont="1" applyBorder="1"/>
    <xf numFmtId="4" fontId="23" fillId="0" borderId="11" xfId="0" applyNumberFormat="1" applyFont="1" applyBorder="1"/>
    <xf numFmtId="0" fontId="23" fillId="0" borderId="12" xfId="0" applyFont="1" applyBorder="1"/>
    <xf numFmtId="4" fontId="26" fillId="0" borderId="11" xfId="0" applyNumberFormat="1" applyFont="1" applyBorder="1"/>
    <xf numFmtId="4" fontId="25" fillId="0" borderId="11" xfId="0" applyNumberFormat="1" applyFont="1" applyBorder="1"/>
    <xf numFmtId="4" fontId="25" fillId="0" borderId="14" xfId="0" applyNumberFormat="1" applyFont="1" applyBorder="1"/>
    <xf numFmtId="4" fontId="23" fillId="0" borderId="14" xfId="0" applyNumberFormat="1" applyFont="1" applyBorder="1"/>
    <xf numFmtId="4" fontId="23" fillId="0" borderId="15" xfId="0" applyNumberFormat="1" applyFont="1" applyBorder="1"/>
    <xf numFmtId="0" fontId="23" fillId="0" borderId="17" xfId="0" applyFont="1" applyBorder="1"/>
    <xf numFmtId="4" fontId="24" fillId="0" borderId="23" xfId="0" applyNumberFormat="1" applyFont="1" applyBorder="1"/>
    <xf numFmtId="4" fontId="24" fillId="0" borderId="24" xfId="0" applyNumberFormat="1" applyFont="1" applyBorder="1"/>
    <xf numFmtId="0" fontId="27" fillId="0" borderId="25" xfId="0" applyFont="1" applyBorder="1" applyAlignment="1">
      <alignment horizontal="center"/>
    </xf>
    <xf numFmtId="0" fontId="27" fillId="0" borderId="26" xfId="0" applyFont="1" applyBorder="1" applyAlignment="1">
      <alignment horizontal="center"/>
    </xf>
    <xf numFmtId="0" fontId="27" fillId="0" borderId="27" xfId="0" applyFont="1" applyBorder="1" applyAlignment="1">
      <alignment horizontal="center"/>
    </xf>
    <xf numFmtId="0" fontId="23" fillId="0" borderId="10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 wrapText="1"/>
    </xf>
    <xf numFmtId="0" fontId="25" fillId="0" borderId="0" xfId="0" applyFont="1" applyAlignment="1">
      <alignment horizontal="right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2" fontId="24" fillId="0" borderId="18" xfId="0" applyNumberFormat="1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2" fontId="24" fillId="0" borderId="19" xfId="0" applyNumberFormat="1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/>
    </xf>
    <xf numFmtId="0" fontId="23" fillId="0" borderId="0" xfId="0" applyFont="1" applyAlignment="1">
      <alignment horizontal="center" vertical="center" wrapText="1"/>
    </xf>
    <xf numFmtId="0" fontId="25" fillId="0" borderId="11" xfId="0" applyFont="1" applyBorder="1" applyAlignment="1">
      <alignment horizontal="left" vertical="center" wrapText="1" indent="2"/>
    </xf>
    <xf numFmtId="0" fontId="25" fillId="0" borderId="14" xfId="0" applyFont="1" applyBorder="1" applyAlignment="1">
      <alignment horizontal="left" vertical="center" wrapText="1" indent="2"/>
    </xf>
    <xf numFmtId="0" fontId="24" fillId="0" borderId="23" xfId="0" applyFont="1" applyBorder="1" applyAlignment="1">
      <alignment horizontal="left"/>
    </xf>
    <xf numFmtId="0" fontId="26" fillId="0" borderId="11" xfId="0" applyFont="1" applyBorder="1" applyAlignment="1">
      <alignment horizontal="left"/>
    </xf>
    <xf numFmtId="0" fontId="23" fillId="0" borderId="11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center" wrapText="1" indent="3"/>
    </xf>
    <xf numFmtId="0" fontId="23" fillId="0" borderId="10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left"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Sheet1" xfId="37" xr:uid="{00000000-0005-0000-0000-000020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6"/>
  <sheetViews>
    <sheetView tabSelected="1" zoomScaleNormal="100" zoomScaleSheetLayoutView="100" workbookViewId="0">
      <selection activeCell="N34" sqref="N34"/>
    </sheetView>
  </sheetViews>
  <sheetFormatPr defaultRowHeight="15.75"/>
  <cols>
    <col min="1" max="1" width="4.140625" style="1" customWidth="1"/>
    <col min="2" max="2" width="9.28515625" style="1" customWidth="1"/>
    <col min="3" max="3" width="9.140625" style="1"/>
    <col min="4" max="4" width="6.140625" style="1" customWidth="1"/>
    <col min="5" max="5" width="9.140625" style="1" customWidth="1"/>
    <col min="6" max="6" width="7.7109375" style="1" customWidth="1"/>
    <col min="7" max="7" width="5.7109375" style="1" customWidth="1"/>
    <col min="8" max="8" width="22.28515625" style="1" customWidth="1"/>
    <col min="9" max="9" width="15.28515625" style="1" customWidth="1"/>
    <col min="10" max="10" width="7.85546875" style="1" hidden="1" customWidth="1"/>
    <col min="11" max="11" width="10.85546875" style="1" hidden="1" customWidth="1"/>
    <col min="12" max="12" width="14.5703125" style="1" customWidth="1"/>
    <col min="13" max="14" width="9.140625" style="1"/>
    <col min="15" max="15" width="10.140625" style="1" bestFit="1" customWidth="1"/>
    <col min="16" max="16384" width="9.140625" style="1"/>
  </cols>
  <sheetData>
    <row r="1" spans="1:16" ht="14.25" customHeight="1">
      <c r="A1" s="7" t="s">
        <v>8</v>
      </c>
      <c r="B1" s="7"/>
      <c r="C1" s="7"/>
      <c r="D1" s="7"/>
      <c r="E1" s="7"/>
      <c r="F1" s="8"/>
      <c r="G1" s="5"/>
      <c r="H1" s="5"/>
      <c r="I1" s="35" t="s">
        <v>11</v>
      </c>
      <c r="J1" s="35"/>
      <c r="K1" s="35"/>
      <c r="L1" s="36"/>
    </row>
    <row r="2" spans="1:16" ht="13.5" customHeight="1">
      <c r="A2" s="8" t="s">
        <v>1</v>
      </c>
      <c r="B2" s="8"/>
      <c r="C2" s="9"/>
      <c r="D2" s="9"/>
      <c r="E2" s="9"/>
      <c r="F2" s="8"/>
      <c r="G2" s="5"/>
      <c r="H2" s="37" t="s">
        <v>13</v>
      </c>
      <c r="I2" s="37"/>
      <c r="J2" s="37"/>
      <c r="K2" s="37"/>
      <c r="L2" s="37"/>
    </row>
    <row r="3" spans="1:16" ht="14.25" customHeight="1">
      <c r="A3" s="8" t="s">
        <v>10</v>
      </c>
      <c r="B3" s="8"/>
      <c r="C3" s="9"/>
      <c r="D3" s="9"/>
      <c r="E3" s="9"/>
      <c r="F3" s="8"/>
      <c r="G3" s="10"/>
      <c r="H3" s="5"/>
      <c r="I3" s="37"/>
      <c r="J3" s="37"/>
      <c r="K3" s="37"/>
      <c r="L3" s="37"/>
    </row>
    <row r="4" spans="1:16" ht="14.25" customHeight="1">
      <c r="A4" s="8" t="s">
        <v>7</v>
      </c>
      <c r="B4" s="8"/>
      <c r="C4" s="8"/>
      <c r="D4" s="8"/>
      <c r="E4" s="8"/>
      <c r="F4" s="8"/>
      <c r="G4" s="8"/>
      <c r="H4" s="5"/>
      <c r="I4" s="40"/>
      <c r="J4" s="40"/>
      <c r="K4" s="40"/>
      <c r="L4" s="40"/>
    </row>
    <row r="5" spans="1:16" ht="55.5" customHeight="1">
      <c r="A5" s="41" t="s">
        <v>2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</row>
    <row r="6" spans="1:16" ht="33" customHeight="1">
      <c r="A6" s="40" t="s">
        <v>24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1:16" ht="84.75" customHeight="1" thickBot="1">
      <c r="A7" s="5"/>
      <c r="B7" s="5"/>
      <c r="C7" s="5"/>
      <c r="D7" s="5"/>
      <c r="E7" s="5"/>
      <c r="F7" s="5"/>
      <c r="G7" s="5"/>
      <c r="H7" s="5"/>
      <c r="J7" s="5"/>
      <c r="K7" s="5"/>
      <c r="L7" s="6" t="s">
        <v>5</v>
      </c>
    </row>
    <row r="8" spans="1:16" ht="42" customHeight="1">
      <c r="A8" s="44" t="s">
        <v>3</v>
      </c>
      <c r="B8" s="46" t="s">
        <v>4</v>
      </c>
      <c r="C8" s="47"/>
      <c r="D8" s="47"/>
      <c r="E8" s="47"/>
      <c r="F8" s="47"/>
      <c r="G8" s="47"/>
      <c r="H8" s="47"/>
      <c r="I8" s="38" t="s">
        <v>16</v>
      </c>
      <c r="J8" s="38" t="s">
        <v>14</v>
      </c>
      <c r="K8" s="38" t="s">
        <v>15</v>
      </c>
      <c r="L8" s="42" t="s">
        <v>17</v>
      </c>
    </row>
    <row r="9" spans="1:16" ht="30" customHeight="1" thickBot="1">
      <c r="A9" s="45"/>
      <c r="B9" s="48"/>
      <c r="C9" s="48"/>
      <c r="D9" s="48"/>
      <c r="E9" s="48"/>
      <c r="F9" s="48"/>
      <c r="G9" s="48"/>
      <c r="H9" s="48"/>
      <c r="I9" s="39"/>
      <c r="J9" s="39"/>
      <c r="K9" s="39"/>
      <c r="L9" s="43"/>
    </row>
    <row r="10" spans="1:16" s="2" customFormat="1" ht="15" customHeight="1" thickTop="1" thickBot="1">
      <c r="A10" s="31">
        <v>0</v>
      </c>
      <c r="B10" s="49">
        <v>1</v>
      </c>
      <c r="C10" s="49"/>
      <c r="D10" s="49"/>
      <c r="E10" s="49"/>
      <c r="F10" s="49"/>
      <c r="G10" s="49"/>
      <c r="H10" s="49"/>
      <c r="I10" s="32">
        <v>2</v>
      </c>
      <c r="J10" s="32">
        <v>3</v>
      </c>
      <c r="K10" s="32">
        <v>4</v>
      </c>
      <c r="L10" s="33">
        <v>3</v>
      </c>
      <c r="M10" s="3"/>
    </row>
    <row r="11" spans="1:16" ht="16.5" customHeight="1" thickTop="1">
      <c r="A11" s="28"/>
      <c r="B11" s="53" t="s">
        <v>6</v>
      </c>
      <c r="C11" s="53"/>
      <c r="D11" s="53"/>
      <c r="E11" s="53"/>
      <c r="F11" s="53"/>
      <c r="G11" s="53"/>
      <c r="H11" s="53"/>
      <c r="I11" s="29">
        <f>I13+I15+I17</f>
        <v>12750</v>
      </c>
      <c r="J11" s="29" t="e">
        <f>#REF!+J13+#REF!+#REF!+#REF!+#REF!+#REF!+J17+J15+#REF!</f>
        <v>#REF!</v>
      </c>
      <c r="K11" s="29" t="e">
        <f>#REF!+K13+#REF!+#REF!+#REF!+#REF!+#REF!+K17+K15+#REF!</f>
        <v>#REF!</v>
      </c>
      <c r="L11" s="30">
        <f>L13+L15+L17</f>
        <v>83445</v>
      </c>
    </row>
    <row r="12" spans="1:16" ht="13.5" customHeight="1">
      <c r="A12" s="18"/>
      <c r="B12" s="54" t="s">
        <v>0</v>
      </c>
      <c r="C12" s="54"/>
      <c r="D12" s="54"/>
      <c r="E12" s="54"/>
      <c r="F12" s="54"/>
      <c r="G12" s="54"/>
      <c r="H12" s="54"/>
      <c r="I12" s="21"/>
      <c r="J12" s="21"/>
      <c r="K12" s="21"/>
      <c r="L12" s="22"/>
    </row>
    <row r="13" spans="1:16" ht="29.25" customHeight="1">
      <c r="A13" s="34">
        <v>1</v>
      </c>
      <c r="B13" s="55" t="s">
        <v>19</v>
      </c>
      <c r="C13" s="55"/>
      <c r="D13" s="55"/>
      <c r="E13" s="55"/>
      <c r="F13" s="55"/>
      <c r="G13" s="55"/>
      <c r="H13" s="55"/>
      <c r="I13" s="21">
        <v>6000</v>
      </c>
      <c r="J13" s="21"/>
      <c r="K13" s="21">
        <f t="shared" ref="K13:K15" si="0">I13+J13</f>
        <v>6000</v>
      </c>
      <c r="L13" s="19">
        <v>7646</v>
      </c>
      <c r="O13" s="11"/>
      <c r="P13" s="11"/>
    </row>
    <row r="14" spans="1:16" ht="18" customHeight="1">
      <c r="A14" s="34"/>
      <c r="B14" s="56" t="s">
        <v>23</v>
      </c>
      <c r="C14" s="56"/>
      <c r="D14" s="56"/>
      <c r="E14" s="56"/>
      <c r="F14" s="56"/>
      <c r="G14" s="56"/>
      <c r="H14" s="56"/>
      <c r="I14" s="21">
        <v>7.5</v>
      </c>
      <c r="J14" s="21"/>
      <c r="K14" s="21"/>
      <c r="L14" s="19"/>
      <c r="P14" s="11"/>
    </row>
    <row r="15" spans="1:16" ht="31.5" customHeight="1">
      <c r="A15" s="34">
        <v>2</v>
      </c>
      <c r="B15" s="55" t="s">
        <v>20</v>
      </c>
      <c r="C15" s="55"/>
      <c r="D15" s="55"/>
      <c r="E15" s="55"/>
      <c r="F15" s="55"/>
      <c r="G15" s="55"/>
      <c r="H15" s="55"/>
      <c r="I15" s="21">
        <v>6650</v>
      </c>
      <c r="J15" s="21"/>
      <c r="K15" s="21">
        <f t="shared" si="0"/>
        <v>6650</v>
      </c>
      <c r="L15" s="19">
        <v>75799</v>
      </c>
      <c r="P15" s="11"/>
    </row>
    <row r="16" spans="1:16">
      <c r="A16" s="34"/>
      <c r="B16" s="56" t="s">
        <v>18</v>
      </c>
      <c r="C16" s="56"/>
      <c r="D16" s="56"/>
      <c r="E16" s="56"/>
      <c r="F16" s="56"/>
      <c r="G16" s="56"/>
      <c r="H16" s="56"/>
      <c r="I16" s="21">
        <v>22.5</v>
      </c>
      <c r="J16" s="21"/>
      <c r="K16" s="21"/>
      <c r="L16" s="19"/>
      <c r="P16" s="11"/>
    </row>
    <row r="17" spans="1:12" ht="15.75" customHeight="1">
      <c r="A17" s="57">
        <v>3</v>
      </c>
      <c r="B17" s="59" t="s">
        <v>9</v>
      </c>
      <c r="C17" s="59"/>
      <c r="D17" s="59"/>
      <c r="E17" s="59"/>
      <c r="F17" s="59"/>
      <c r="G17" s="59"/>
      <c r="H17" s="59"/>
      <c r="I17" s="23">
        <f>I18+I19</f>
        <v>100</v>
      </c>
      <c r="J17" s="23">
        <f>SUM(J18:J19)</f>
        <v>0</v>
      </c>
      <c r="K17" s="23">
        <f>SUM(K18:K19)</f>
        <v>25</v>
      </c>
      <c r="L17" s="20">
        <f>SUM(L18:L19)</f>
        <v>0</v>
      </c>
    </row>
    <row r="18" spans="1:12" ht="43.5" customHeight="1">
      <c r="A18" s="57"/>
      <c r="B18" s="51" t="s">
        <v>21</v>
      </c>
      <c r="C18" s="51"/>
      <c r="D18" s="51"/>
      <c r="E18" s="51"/>
      <c r="F18" s="51"/>
      <c r="G18" s="51"/>
      <c r="H18" s="51"/>
      <c r="I18" s="24">
        <v>25</v>
      </c>
      <c r="J18" s="24"/>
      <c r="K18" s="21">
        <f t="shared" ref="K18" si="1">I18+J18</f>
        <v>25</v>
      </c>
      <c r="L18" s="19"/>
    </row>
    <row r="19" spans="1:12" ht="34.5" customHeight="1" thickBot="1">
      <c r="A19" s="58"/>
      <c r="B19" s="52" t="s">
        <v>22</v>
      </c>
      <c r="C19" s="52"/>
      <c r="D19" s="52"/>
      <c r="E19" s="52"/>
      <c r="F19" s="52"/>
      <c r="G19" s="52"/>
      <c r="H19" s="52"/>
      <c r="I19" s="25">
        <v>75</v>
      </c>
      <c r="J19" s="25"/>
      <c r="K19" s="26"/>
      <c r="L19" s="27"/>
    </row>
    <row r="20" spans="1:12" ht="40.5" customHeight="1">
      <c r="A20" s="14"/>
      <c r="B20" s="15"/>
      <c r="C20" s="15"/>
      <c r="D20" s="15"/>
      <c r="E20" s="15"/>
      <c r="F20" s="15"/>
      <c r="G20" s="15"/>
      <c r="H20" s="15"/>
      <c r="I20" s="16"/>
      <c r="J20" s="16"/>
      <c r="K20" s="17"/>
      <c r="L20" s="17"/>
    </row>
    <row r="21" spans="1:12" ht="15" customHeight="1">
      <c r="A21" s="12"/>
      <c r="B21" s="50" t="s">
        <v>25</v>
      </c>
      <c r="C21" s="50"/>
      <c r="D21" s="50"/>
      <c r="E21" s="50"/>
      <c r="F21" s="50"/>
      <c r="G21" s="13"/>
      <c r="H21" s="50" t="s">
        <v>28</v>
      </c>
      <c r="I21" s="50"/>
      <c r="J21" s="50"/>
      <c r="K21" s="50"/>
      <c r="L21" s="50"/>
    </row>
    <row r="22" spans="1:12" ht="13.5" customHeight="1">
      <c r="A22" s="13"/>
      <c r="B22" s="50" t="s">
        <v>26</v>
      </c>
      <c r="C22" s="50"/>
      <c r="D22" s="50"/>
      <c r="E22" s="50"/>
      <c r="F22" s="50"/>
      <c r="G22" s="13"/>
      <c r="H22" s="50" t="s">
        <v>27</v>
      </c>
      <c r="I22" s="50"/>
      <c r="J22" s="50"/>
      <c r="K22" s="50"/>
      <c r="L22" s="50"/>
    </row>
    <row r="23" spans="1:12" ht="9.75" hidden="1" customHeight="1"/>
    <row r="24" spans="1:12" ht="25.5" customHeight="1">
      <c r="G24" s="1" t="s">
        <v>30</v>
      </c>
    </row>
    <row r="25" spans="1:12" ht="15" customHeight="1">
      <c r="A25" s="4" t="s">
        <v>31</v>
      </c>
      <c r="G25" s="1" t="s">
        <v>29</v>
      </c>
    </row>
    <row r="26" spans="1:12" ht="9.75" customHeight="1">
      <c r="A26" s="4" t="s">
        <v>12</v>
      </c>
    </row>
  </sheetData>
  <mergeCells count="29">
    <mergeCell ref="A17:A19"/>
    <mergeCell ref="B16:H16"/>
    <mergeCell ref="B17:H17"/>
    <mergeCell ref="H21:L21"/>
    <mergeCell ref="H22:L22"/>
    <mergeCell ref="B21:F21"/>
    <mergeCell ref="B22:F22"/>
    <mergeCell ref="B18:H18"/>
    <mergeCell ref="B19:H19"/>
    <mergeCell ref="B11:H11"/>
    <mergeCell ref="B12:H12"/>
    <mergeCell ref="B13:H13"/>
    <mergeCell ref="B14:H14"/>
    <mergeCell ref="B15:H15"/>
    <mergeCell ref="A13:A14"/>
    <mergeCell ref="A15:A16"/>
    <mergeCell ref="I1:L1"/>
    <mergeCell ref="I3:L3"/>
    <mergeCell ref="I8:I9"/>
    <mergeCell ref="I4:L4"/>
    <mergeCell ref="A5:L5"/>
    <mergeCell ref="A6:L6"/>
    <mergeCell ref="L8:L9"/>
    <mergeCell ref="A8:A9"/>
    <mergeCell ref="B8:H9"/>
    <mergeCell ref="J8:J9"/>
    <mergeCell ref="K8:K9"/>
    <mergeCell ref="H2:L2"/>
    <mergeCell ref="B10:H10"/>
  </mergeCells>
  <phoneticPr fontId="19" type="noConversion"/>
  <pageMargins left="0.31" right="0.17" top="0.6" bottom="0.33" header="0.511811023622047" footer="0.19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II inv.</vt:lpstr>
      <vt:lpstr>'anexa II inv.'!Print_Area</vt:lpstr>
      <vt:lpstr>'anexa II inv.'!Print_Titles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gfh</dc:creator>
  <cp:lastModifiedBy>Istvan Balogh</cp:lastModifiedBy>
  <cp:lastPrinted>2024-02-06T12:06:47Z</cp:lastPrinted>
  <dcterms:created xsi:type="dcterms:W3CDTF">2011-08-04T14:27:52Z</dcterms:created>
  <dcterms:modified xsi:type="dcterms:W3CDTF">2024-02-06T12:36:34Z</dcterms:modified>
</cp:coreProperties>
</file>